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05" yWindow="-105" windowWidth="23250" windowHeight="12450" tabRatio="856" activeTab="14"/>
  </bookViews>
  <sheets>
    <sheet name="Консультац" sheetId="15" r:id="rId1"/>
    <sheet name="Психолого-педагогическая коррек" sheetId="13" r:id="rId2"/>
    <sheet name="иммунопроф" sheetId="2" r:id="rId3"/>
    <sheet name="инструментальная Дз" sheetId="3" r:id="rId4"/>
    <sheet name=" манипуляции" sheetId="4" r:id="rId5"/>
    <sheet name="лучевая" sheetId="5" r:id="rId6"/>
    <sheet name=" восст.леч." sheetId="6" r:id="rId7"/>
    <sheet name=" стомат" sheetId="7" r:id="rId8"/>
    <sheet name="Лаб" sheetId="17" r:id="rId9"/>
    <sheet name="патомор" sheetId="9" r:id="rId10"/>
    <sheet name="стационар" sheetId="10" r:id="rId11"/>
    <sheet name="оперативное лечение" sheetId="14" r:id="rId12"/>
    <sheet name="немедиц.усл." sheetId="11" r:id="rId13"/>
    <sheet name="Примечание" sheetId="19" r:id="rId14"/>
    <sheet name="ОБЩИЙ" sheetId="16" r:id="rId15"/>
    <sheet name="Лист1" sheetId="18" r:id="rId16"/>
  </sheets>
  <definedNames>
    <definedName name="_xlnm._FilterDatabase" localSheetId="6" hidden="1">' восст.леч.'!$B$1:$B$224</definedName>
    <definedName name="_xlnm._FilterDatabase" localSheetId="4" hidden="1">' манипуляции'!$C$1:$C$173</definedName>
    <definedName name="_xlnm._FilterDatabase" localSheetId="7" hidden="1">' стомат'!$C$1:$C$279</definedName>
    <definedName name="_xlnm._FilterDatabase" localSheetId="2" hidden="1">иммунопроф!$D$1:$D$33</definedName>
    <definedName name="_xlnm._FilterDatabase" localSheetId="3" hidden="1">'инструментальная Дз'!$D$1:$D$128</definedName>
    <definedName name="_xlnm._FilterDatabase" localSheetId="0" hidden="1">Консультац!$C$1:$C$2940</definedName>
    <definedName name="_xlnm._FilterDatabase" localSheetId="8" hidden="1">Лаб!$F$1:$F$429</definedName>
    <definedName name="_xlnm._FilterDatabase" localSheetId="5" hidden="1">лучевая!$D$1:$D$279</definedName>
    <definedName name="_xlnm._FilterDatabase" localSheetId="14" hidden="1">ОБЩИЙ!$D$1:$D$2629</definedName>
    <definedName name="_xlnm._FilterDatabase" localSheetId="11" hidden="1">'оперативное лечение'!$D$1:$D$686</definedName>
    <definedName name="_xlnm._FilterDatabase" localSheetId="9" hidden="1">патомор!$F$1:$F$46</definedName>
    <definedName name="_xlnm._FilterDatabase" localSheetId="1" hidden="1">'Психолого-педагогическая коррек'!$C$1:$C$43</definedName>
    <definedName name="_xlnm._FilterDatabase" localSheetId="10" hidden="1">стационар!$D$2:$D$142</definedName>
    <definedName name="_xlnm.Print_Area" localSheetId="4">' манипуляции'!$A$1:$G$173</definedName>
    <definedName name="_xlnm.Print_Area" localSheetId="2">иммунопроф!$A$2:$F$33</definedName>
    <definedName name="_xlnm.Print_Area" localSheetId="3">'инструментальная Дз'!$A$1:$G$129</definedName>
    <definedName name="_xlnm.Print_Area" localSheetId="0">Консультац!$A$1:$G$341</definedName>
    <definedName name="_xlnm.Print_Area" localSheetId="5">лучевая!$A$1:$G$279</definedName>
    <definedName name="_xlnm.Print_Area" localSheetId="1">'Психолого-педагогическая коррек'!$A$1:$F$43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4" i="17" l="1"/>
  <c r="A333" i="17"/>
  <c r="A566" i="14" l="1"/>
  <c r="A565" i="14"/>
  <c r="A6" i="17" l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2" i="17" s="1"/>
  <c r="H686" i="14" l="1"/>
  <c r="H685" i="14"/>
  <c r="H684" i="14"/>
  <c r="H683" i="14"/>
  <c r="H682" i="14"/>
  <c r="H680" i="14"/>
  <c r="H679" i="14"/>
  <c r="H678" i="14"/>
  <c r="H677" i="14"/>
  <c r="H676" i="14"/>
  <c r="H675" i="14"/>
  <c r="H674" i="14"/>
  <c r="H673" i="14"/>
  <c r="H672" i="14"/>
  <c r="H671" i="14"/>
  <c r="H670" i="14"/>
  <c r="H669" i="14"/>
  <c r="H668" i="14"/>
  <c r="H667" i="14"/>
  <c r="H666" i="14"/>
  <c r="H665" i="14"/>
  <c r="H664" i="14"/>
  <c r="H663" i="14"/>
  <c r="H662" i="14"/>
  <c r="H661" i="14"/>
  <c r="H660" i="14"/>
  <c r="H658" i="14"/>
  <c r="H657" i="14"/>
  <c r="H656" i="14"/>
  <c r="H655" i="14"/>
  <c r="H654" i="14"/>
  <c r="H653" i="14"/>
  <c r="H652" i="14"/>
  <c r="H651" i="14"/>
  <c r="H650" i="14"/>
  <c r="H649" i="14"/>
  <c r="H648" i="14"/>
  <c r="H647" i="14"/>
  <c r="H646" i="14"/>
  <c r="H645" i="14"/>
  <c r="H644" i="14"/>
  <c r="H643" i="14"/>
  <c r="H642" i="14"/>
  <c r="H641" i="14"/>
  <c r="H640" i="14"/>
  <c r="H639" i="14"/>
  <c r="H638" i="14"/>
  <c r="H637" i="14"/>
  <c r="H636" i="14"/>
  <c r="H635" i="14"/>
  <c r="H634" i="14"/>
  <c r="H633" i="14"/>
  <c r="H632" i="14"/>
  <c r="H631" i="14"/>
  <c r="H630" i="14"/>
  <c r="H629" i="14"/>
  <c r="H628" i="14"/>
  <c r="H627" i="14"/>
  <c r="H626" i="14"/>
  <c r="H625" i="14"/>
  <c r="H624" i="14"/>
  <c r="H623" i="14"/>
  <c r="H622" i="14"/>
  <c r="H621" i="14"/>
  <c r="H620" i="14"/>
  <c r="H619" i="14"/>
  <c r="H618" i="14"/>
  <c r="G20" i="11" l="1"/>
  <c r="G19" i="11"/>
  <c r="G18" i="11"/>
  <c r="G17" i="11"/>
  <c r="G16" i="1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8" i="11" s="1"/>
  <c r="A29" i="11" s="1"/>
  <c r="A31" i="11" s="1"/>
  <c r="A32" i="11" s="1"/>
  <c r="A35" i="11" s="1"/>
  <c r="A36" i="11" s="1"/>
  <c r="A38" i="11" s="1"/>
  <c r="A39" i="11" s="1"/>
  <c r="A41" i="11" s="1"/>
  <c r="G686" i="14"/>
  <c r="G685" i="14"/>
  <c r="G684" i="14"/>
  <c r="G683" i="14"/>
  <c r="G682" i="14"/>
  <c r="G680" i="14"/>
  <c r="G679" i="14"/>
  <c r="G678" i="14"/>
  <c r="G677" i="14"/>
  <c r="G676" i="14"/>
  <c r="G675" i="14"/>
  <c r="G674" i="14"/>
  <c r="G673" i="14"/>
  <c r="G672" i="14"/>
  <c r="G671" i="14"/>
  <c r="G670" i="14"/>
  <c r="G669" i="14"/>
  <c r="G668" i="14"/>
  <c r="G667" i="14"/>
  <c r="G666" i="14"/>
  <c r="G665" i="14"/>
  <c r="G664" i="14"/>
  <c r="G663" i="14"/>
  <c r="G662" i="14"/>
  <c r="G661" i="14"/>
  <c r="G660" i="14"/>
  <c r="G658" i="14"/>
  <c r="G657" i="14"/>
  <c r="G656" i="14"/>
  <c r="G654" i="14"/>
  <c r="G653" i="14"/>
  <c r="G652" i="14"/>
  <c r="G650" i="14"/>
  <c r="G649" i="14"/>
  <c r="G648" i="14"/>
  <c r="G643" i="14"/>
  <c r="G642" i="14"/>
  <c r="G641" i="14"/>
  <c r="G640" i="14"/>
  <c r="G639" i="14"/>
  <c r="G638" i="14"/>
  <c r="G637" i="14"/>
  <c r="G636" i="14"/>
  <c r="G635" i="14"/>
  <c r="G634" i="14"/>
  <c r="G633" i="14"/>
  <c r="G632" i="14"/>
  <c r="G631" i="14"/>
  <c r="G630" i="14"/>
  <c r="G629" i="14"/>
  <c r="G628" i="14"/>
  <c r="G627" i="14"/>
  <c r="G626" i="14"/>
  <c r="G625" i="14"/>
  <c r="G624" i="14"/>
  <c r="G623" i="14"/>
  <c r="G622" i="14"/>
  <c r="G621" i="14"/>
  <c r="G620" i="14"/>
  <c r="G619" i="14"/>
  <c r="G618" i="14"/>
  <c r="G497" i="14"/>
  <c r="G496" i="14"/>
  <c r="G495" i="14"/>
  <c r="G494" i="14"/>
  <c r="G493" i="14"/>
  <c r="G492" i="14"/>
  <c r="G491" i="14"/>
  <c r="G490" i="14"/>
  <c r="G489" i="14"/>
  <c r="G488" i="14"/>
  <c r="G487" i="14"/>
  <c r="G486" i="14"/>
  <c r="G485" i="14"/>
  <c r="G484" i="14"/>
  <c r="G483" i="14"/>
  <c r="G482" i="14"/>
  <c r="G481" i="14"/>
  <c r="G480" i="14"/>
  <c r="G479" i="14"/>
  <c r="G478" i="14"/>
  <c r="G477" i="14"/>
  <c r="G476" i="14"/>
  <c r="G475" i="14"/>
  <c r="G474" i="14"/>
  <c r="G473" i="14"/>
  <c r="G472" i="14"/>
  <c r="G471" i="14"/>
  <c r="G470" i="14"/>
  <c r="G469" i="14"/>
  <c r="G468" i="14"/>
  <c r="G467" i="14"/>
  <c r="G466" i="14"/>
  <c r="G465" i="14"/>
  <c r="G464" i="14"/>
  <c r="G463" i="14"/>
  <c r="G462" i="14"/>
  <c r="G461" i="14"/>
  <c r="G459" i="14"/>
  <c r="G458" i="14"/>
  <c r="G457" i="14"/>
  <c r="G456" i="14"/>
  <c r="G455" i="14"/>
  <c r="G454" i="14"/>
  <c r="G453" i="14"/>
  <c r="G452" i="14"/>
  <c r="G451" i="14"/>
  <c r="G450" i="14"/>
  <c r="G449" i="14"/>
  <c r="G448" i="14"/>
  <c r="G447" i="14"/>
  <c r="G446" i="14"/>
  <c r="G445" i="14"/>
  <c r="G444" i="14"/>
  <c r="G443" i="14"/>
  <c r="G442" i="14"/>
  <c r="G441" i="14"/>
  <c r="G440" i="14"/>
  <c r="G439" i="14"/>
  <c r="G438" i="14"/>
  <c r="G437" i="14"/>
  <c r="G436" i="14"/>
  <c r="G435" i="14"/>
  <c r="G434" i="14"/>
  <c r="G433" i="14"/>
  <c r="G432" i="14"/>
  <c r="G431" i="14"/>
  <c r="G430" i="14"/>
  <c r="G429" i="14"/>
  <c r="G428" i="14"/>
  <c r="G427" i="14"/>
  <c r="G426" i="14"/>
  <c r="G425" i="14"/>
  <c r="G424" i="14"/>
  <c r="G423" i="14"/>
  <c r="G422" i="14"/>
  <c r="G421" i="14"/>
  <c r="G420" i="14"/>
  <c r="G419" i="14"/>
  <c r="G418" i="14"/>
  <c r="G417" i="14"/>
  <c r="G416" i="14"/>
  <c r="G415" i="14"/>
  <c r="G414" i="14"/>
  <c r="G413" i="14"/>
  <c r="G412" i="14"/>
  <c r="G411" i="14"/>
  <c r="G410" i="14"/>
  <c r="G409" i="14"/>
  <c r="G408" i="14"/>
  <c r="G407" i="14"/>
  <c r="G406" i="14"/>
  <c r="G405" i="14"/>
  <c r="G404" i="14"/>
  <c r="G403" i="14"/>
  <c r="G402" i="14"/>
  <c r="G401" i="14"/>
  <c r="G400" i="14"/>
  <c r="G399" i="14"/>
  <c r="G398" i="14"/>
  <c r="G397" i="14"/>
  <c r="G396" i="14"/>
  <c r="G395" i="14"/>
  <c r="G394" i="14"/>
  <c r="G393" i="14"/>
  <c r="G392" i="14"/>
  <c r="G391" i="14"/>
  <c r="G390" i="14"/>
  <c r="G389" i="14"/>
  <c r="G388" i="14"/>
  <c r="G387" i="14"/>
  <c r="G386" i="14"/>
  <c r="G385" i="14"/>
  <c r="G384" i="14"/>
  <c r="G383" i="14"/>
  <c r="G382" i="14"/>
  <c r="G381" i="14"/>
  <c r="G380" i="14"/>
  <c r="G378" i="14"/>
  <c r="G377" i="14"/>
  <c r="G376" i="14"/>
  <c r="G375" i="14"/>
  <c r="G374" i="14"/>
  <c r="G373" i="14"/>
  <c r="G372" i="14"/>
  <c r="G371" i="14"/>
  <c r="G370" i="14"/>
  <c r="G369" i="14"/>
  <c r="G368" i="14"/>
  <c r="G367" i="14"/>
  <c r="G366" i="14"/>
  <c r="G365" i="14"/>
  <c r="G364" i="14"/>
  <c r="G363" i="14"/>
  <c r="G362" i="14"/>
  <c r="G361" i="14"/>
  <c r="G360" i="14"/>
  <c r="G359" i="14"/>
  <c r="G358" i="14"/>
  <c r="G357" i="14"/>
  <c r="G356" i="14"/>
  <c r="G355" i="14"/>
  <c r="G354" i="14"/>
  <c r="G353" i="14"/>
  <c r="G352" i="14"/>
  <c r="G351" i="14"/>
  <c r="G350" i="14"/>
  <c r="G349" i="14"/>
  <c r="G348" i="14"/>
  <c r="G347" i="14"/>
  <c r="G346" i="14"/>
  <c r="G345" i="14"/>
  <c r="G344" i="14"/>
  <c r="G343" i="14"/>
  <c r="G342" i="14"/>
  <c r="G341" i="14"/>
  <c r="G340" i="14"/>
  <c r="G339" i="14"/>
  <c r="G338" i="14"/>
  <c r="G337" i="14"/>
  <c r="G336" i="14"/>
  <c r="G335" i="14"/>
  <c r="G334" i="14"/>
  <c r="G333" i="14"/>
  <c r="G332" i="14"/>
  <c r="G331" i="14"/>
  <c r="G330" i="14"/>
  <c r="G329" i="14"/>
  <c r="G328" i="14"/>
  <c r="G327" i="14"/>
  <c r="G326" i="14"/>
  <c r="G325" i="14"/>
  <c r="G324" i="14"/>
  <c r="G323" i="14"/>
  <c r="G322" i="14"/>
  <c r="G321" i="14"/>
  <c r="G320" i="14"/>
  <c r="G319" i="14"/>
  <c r="G318" i="14"/>
  <c r="G317" i="14"/>
  <c r="G316" i="14"/>
  <c r="G315" i="14"/>
  <c r="G314" i="14"/>
  <c r="G313" i="14"/>
  <c r="G312" i="14"/>
  <c r="G311" i="14"/>
  <c r="G310" i="14"/>
  <c r="G309" i="14"/>
  <c r="G308" i="14"/>
  <c r="G307" i="14"/>
  <c r="G306" i="14"/>
  <c r="G305" i="14"/>
  <c r="G304" i="14"/>
  <c r="G303" i="14"/>
  <c r="G302" i="14"/>
  <c r="G301" i="14"/>
  <c r="G300" i="14"/>
  <c r="G299" i="14"/>
  <c r="G298" i="14"/>
  <c r="G297" i="14"/>
  <c r="G296" i="14"/>
  <c r="G295" i="14"/>
  <c r="G294" i="14"/>
  <c r="G293" i="14"/>
  <c r="G292" i="14"/>
  <c r="G291" i="14"/>
  <c r="G290" i="14"/>
  <c r="G289" i="14"/>
  <c r="G288" i="14"/>
  <c r="G287" i="14"/>
  <c r="G286" i="14"/>
  <c r="G285" i="14"/>
  <c r="G284" i="14"/>
  <c r="G283" i="14"/>
  <c r="G282" i="14"/>
  <c r="G281" i="14"/>
  <c r="G280" i="14"/>
  <c r="G279" i="14"/>
  <c r="G278" i="14"/>
  <c r="G277" i="14"/>
  <c r="G276" i="14"/>
  <c r="G275" i="14"/>
  <c r="G274" i="14"/>
  <c r="G273" i="14"/>
  <c r="G272" i="14"/>
  <c r="G271" i="14"/>
  <c r="G270" i="14"/>
  <c r="G269" i="14"/>
  <c r="G268" i="14"/>
  <c r="G267" i="14"/>
  <c r="G266" i="14"/>
  <c r="G265" i="14"/>
  <c r="G264" i="14"/>
  <c r="G263" i="14"/>
  <c r="G262" i="14"/>
  <c r="G261" i="14"/>
  <c r="G260" i="14"/>
  <c r="G259" i="14"/>
  <c r="G258" i="14"/>
  <c r="G257" i="14"/>
  <c r="G256" i="14"/>
  <c r="G255" i="14"/>
  <c r="G254" i="14"/>
  <c r="G253" i="14"/>
  <c r="G252" i="14"/>
  <c r="G251" i="14"/>
  <c r="G250" i="14"/>
  <c r="G249" i="14"/>
  <c r="G248" i="14"/>
  <c r="G247" i="14"/>
  <c r="G246" i="14"/>
  <c r="G245" i="14"/>
  <c r="G244" i="14"/>
  <c r="G243" i="14"/>
  <c r="G242" i="14"/>
  <c r="G241" i="14"/>
  <c r="G240" i="14"/>
  <c r="G239" i="14"/>
  <c r="G238" i="14"/>
  <c r="G237" i="14"/>
  <c r="G236" i="14"/>
  <c r="G235" i="14"/>
  <c r="G234" i="14"/>
  <c r="G233" i="14"/>
  <c r="G232" i="14"/>
  <c r="G231" i="14"/>
  <c r="G230" i="14"/>
  <c r="G229" i="14"/>
  <c r="G228" i="14"/>
  <c r="G227" i="14"/>
  <c r="G226" i="14"/>
  <c r="G225" i="14"/>
  <c r="G224" i="14"/>
  <c r="G223" i="14"/>
  <c r="G222" i="14"/>
  <c r="G221" i="14"/>
  <c r="G220" i="14"/>
  <c r="G219" i="14"/>
  <c r="G218" i="14"/>
  <c r="G217" i="14"/>
  <c r="G216" i="14"/>
  <c r="G215" i="14"/>
  <c r="G214" i="14"/>
  <c r="G213" i="14"/>
  <c r="G212" i="14"/>
  <c r="G211" i="14"/>
  <c r="G210" i="14"/>
  <c r="G209" i="14"/>
  <c r="G208" i="14"/>
  <c r="G207" i="14"/>
  <c r="G206" i="14"/>
  <c r="G205" i="14"/>
  <c r="G204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A7" i="14"/>
  <c r="A8" i="14" s="1"/>
  <c r="A9" i="14" s="1"/>
  <c r="A10" i="14" s="1"/>
  <c r="A11" i="14" s="1"/>
  <c r="A12" i="14" s="1"/>
  <c r="A13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3" i="14" s="1"/>
  <c r="A194" i="14" s="1"/>
  <c r="A195" i="14" s="1"/>
  <c r="A196" i="14" s="1"/>
  <c r="A198" i="14" s="1"/>
  <c r="A199" i="14" s="1"/>
  <c r="A201" i="14" s="1"/>
  <c r="A202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A372" i="14" s="1"/>
  <c r="A373" i="14" s="1"/>
  <c r="A374" i="14" s="1"/>
  <c r="A375" i="14" s="1"/>
  <c r="A376" i="14" s="1"/>
  <c r="A377" i="14" s="1"/>
  <c r="A378" i="14" s="1"/>
  <c r="A380" i="14" s="1"/>
  <c r="A381" i="14" s="1"/>
  <c r="A382" i="14" s="1"/>
  <c r="A383" i="14" s="1"/>
  <c r="A384" i="14" s="1"/>
  <c r="A385" i="14" s="1"/>
  <c r="A386" i="14" s="1"/>
  <c r="A387" i="14" s="1"/>
  <c r="A388" i="14" s="1"/>
  <c r="A389" i="14" s="1"/>
  <c r="A390" i="14" s="1"/>
  <c r="A391" i="14" s="1"/>
  <c r="A392" i="14" s="1"/>
  <c r="A393" i="14" s="1"/>
  <c r="A394" i="14" s="1"/>
  <c r="A395" i="14" s="1"/>
  <c r="A396" i="14" s="1"/>
  <c r="A397" i="14" s="1"/>
  <c r="A398" i="14" s="1"/>
  <c r="A399" i="14" s="1"/>
  <c r="A400" i="14" s="1"/>
  <c r="A401" i="14" s="1"/>
  <c r="A402" i="14" s="1"/>
  <c r="A403" i="14" s="1"/>
  <c r="A404" i="14" s="1"/>
  <c r="A405" i="14" s="1"/>
  <c r="A406" i="14" s="1"/>
  <c r="A407" i="14" s="1"/>
  <c r="A408" i="14" s="1"/>
  <c r="A409" i="14" s="1"/>
  <c r="A410" i="14" s="1"/>
  <c r="A411" i="14" s="1"/>
  <c r="A412" i="14" s="1"/>
  <c r="A413" i="14" s="1"/>
  <c r="A414" i="14" s="1"/>
  <c r="A415" i="14" s="1"/>
  <c r="A416" i="14" s="1"/>
  <c r="A417" i="14" s="1"/>
  <c r="A418" i="14" s="1"/>
  <c r="A419" i="14" s="1"/>
  <c r="A420" i="14" s="1"/>
  <c r="A421" i="14" s="1"/>
  <c r="A422" i="14" s="1"/>
  <c r="A423" i="14" s="1"/>
  <c r="A424" i="14" s="1"/>
  <c r="A425" i="14" s="1"/>
  <c r="A426" i="14" s="1"/>
  <c r="A427" i="14" s="1"/>
  <c r="A428" i="14" s="1"/>
  <c r="A429" i="14" s="1"/>
  <c r="A430" i="14" s="1"/>
  <c r="A431" i="14" s="1"/>
  <c r="A432" i="14" s="1"/>
  <c r="A433" i="14" s="1"/>
  <c r="A434" i="14" s="1"/>
  <c r="A435" i="14" s="1"/>
  <c r="A436" i="14" s="1"/>
  <c r="A437" i="14" s="1"/>
  <c r="A438" i="14" s="1"/>
  <c r="A439" i="14" s="1"/>
  <c r="A440" i="14" s="1"/>
  <c r="A441" i="14" s="1"/>
  <c r="A442" i="14" s="1"/>
  <c r="A443" i="14" s="1"/>
  <c r="A444" i="14" s="1"/>
  <c r="A445" i="14" s="1"/>
  <c r="A446" i="14" s="1"/>
  <c r="A447" i="14" s="1"/>
  <c r="A448" i="14" s="1"/>
  <c r="A449" i="14" s="1"/>
  <c r="A450" i="14" s="1"/>
  <c r="A451" i="14" s="1"/>
  <c r="A452" i="14" s="1"/>
  <c r="A453" i="14" s="1"/>
  <c r="A454" i="14" s="1"/>
  <c r="A455" i="14" s="1"/>
  <c r="A456" i="14" s="1"/>
  <c r="A457" i="14" s="1"/>
  <c r="A458" i="14" s="1"/>
  <c r="A459" i="14" s="1"/>
  <c r="A461" i="14" s="1"/>
  <c r="A462" i="14" s="1"/>
  <c r="A463" i="14" s="1"/>
  <c r="A464" i="14" s="1"/>
  <c r="A465" i="14" s="1"/>
  <c r="A466" i="14" s="1"/>
  <c r="A467" i="14" s="1"/>
  <c r="A468" i="14" s="1"/>
  <c r="A469" i="14" s="1"/>
  <c r="A470" i="14" s="1"/>
  <c r="A471" i="14" s="1"/>
  <c r="A472" i="14" s="1"/>
  <c r="A473" i="14" s="1"/>
  <c r="A474" i="14" s="1"/>
  <c r="A475" i="14" s="1"/>
  <c r="A476" i="14" s="1"/>
  <c r="A477" i="14" s="1"/>
  <c r="A478" i="14" s="1"/>
  <c r="A479" i="14" s="1"/>
  <c r="A480" i="14" s="1"/>
  <c r="A481" i="14" s="1"/>
  <c r="A482" i="14" s="1"/>
  <c r="A483" i="14" s="1"/>
  <c r="A484" i="14" s="1"/>
  <c r="A485" i="14" s="1"/>
  <c r="A486" i="14" s="1"/>
  <c r="A487" i="14" s="1"/>
  <c r="A488" i="14" s="1"/>
  <c r="A489" i="14" s="1"/>
  <c r="A490" i="14" s="1"/>
  <c r="A491" i="14" s="1"/>
  <c r="A492" i="14" s="1"/>
  <c r="A493" i="14" s="1"/>
  <c r="A494" i="14" s="1"/>
  <c r="A495" i="14" s="1"/>
  <c r="A496" i="14" s="1"/>
  <c r="A497" i="14" s="1"/>
  <c r="A499" i="14" s="1"/>
  <c r="A500" i="14" s="1"/>
  <c r="A501" i="14" s="1"/>
  <c r="A502" i="14" s="1"/>
  <c r="A503" i="14" s="1"/>
  <c r="A504" i="14" s="1"/>
  <c r="A505" i="14" s="1"/>
  <c r="A506" i="14" s="1"/>
  <c r="A507" i="14" s="1"/>
  <c r="A508" i="14" s="1"/>
  <c r="A509" i="14" s="1"/>
  <c r="A510" i="14" s="1"/>
  <c r="A511" i="14" s="1"/>
  <c r="A512" i="14" s="1"/>
  <c r="A513" i="14" s="1"/>
  <c r="A514" i="14" s="1"/>
  <c r="A515" i="14" s="1"/>
  <c r="A516" i="14" s="1"/>
  <c r="A517" i="14" s="1"/>
  <c r="A518" i="14" s="1"/>
  <c r="A519" i="14" s="1"/>
  <c r="A520" i="14" s="1"/>
  <c r="A521" i="14" s="1"/>
  <c r="A522" i="14" s="1"/>
  <c r="A523" i="14" s="1"/>
  <c r="A524" i="14" s="1"/>
  <c r="A525" i="14" s="1"/>
  <c r="A526" i="14" s="1"/>
  <c r="A527" i="14" s="1"/>
  <c r="A528" i="14" s="1"/>
  <c r="A529" i="14" s="1"/>
  <c r="A530" i="14" s="1"/>
  <c r="A531" i="14" s="1"/>
  <c r="A532" i="14" s="1"/>
  <c r="A533" i="14" s="1"/>
  <c r="A534" i="14" s="1"/>
  <c r="A535" i="14" s="1"/>
  <c r="A536" i="14" s="1"/>
  <c r="A537" i="14" s="1"/>
  <c r="A538" i="14" s="1"/>
  <c r="A539" i="14" s="1"/>
  <c r="A540" i="14" s="1"/>
  <c r="A541" i="14" s="1"/>
  <c r="A542" i="14" s="1"/>
  <c r="A543" i="14" s="1"/>
  <c r="A544" i="14" s="1"/>
  <c r="A545" i="14" s="1"/>
  <c r="A546" i="14" s="1"/>
  <c r="A547" i="14" s="1"/>
  <c r="A548" i="14" s="1"/>
  <c r="A549" i="14" s="1"/>
  <c r="A550" i="14" s="1"/>
  <c r="A551" i="14" s="1"/>
  <c r="A552" i="14" s="1"/>
  <c r="A553" i="14" s="1"/>
  <c r="A554" i="14" s="1"/>
  <c r="A555" i="14" s="1"/>
  <c r="A556" i="14" s="1"/>
  <c r="A557" i="14" s="1"/>
  <c r="A558" i="14" s="1"/>
  <c r="A559" i="14" s="1"/>
  <c r="A560" i="14" s="1"/>
  <c r="A561" i="14" s="1"/>
  <c r="A562" i="14" s="1"/>
  <c r="A564" i="14" s="1"/>
  <c r="A567" i="14" s="1"/>
  <c r="A568" i="14" s="1"/>
  <c r="A569" i="14" s="1"/>
  <c r="A570" i="14" s="1"/>
  <c r="A571" i="14" s="1"/>
  <c r="A572" i="14" s="1"/>
  <c r="A573" i="14" s="1"/>
  <c r="A574" i="14" s="1"/>
  <c r="A575" i="14" s="1"/>
  <c r="A576" i="14" s="1"/>
  <c r="A577" i="14" s="1"/>
  <c r="A578" i="14" s="1"/>
  <c r="A579" i="14" s="1"/>
  <c r="A580" i="14" s="1"/>
  <c r="A581" i="14" s="1"/>
  <c r="A582" i="14" s="1"/>
  <c r="A583" i="14" s="1"/>
  <c r="A584" i="14" s="1"/>
  <c r="A585" i="14" s="1"/>
  <c r="A586" i="14" s="1"/>
  <c r="A587" i="14" s="1"/>
  <c r="A588" i="14" s="1"/>
  <c r="A589" i="14" s="1"/>
  <c r="A590" i="14" s="1"/>
  <c r="A591" i="14" s="1"/>
  <c r="A592" i="14" s="1"/>
  <c r="A593" i="14" s="1"/>
  <c r="A594" i="14" s="1"/>
  <c r="A595" i="14" s="1"/>
  <c r="A596" i="14" s="1"/>
  <c r="A597" i="14" s="1"/>
  <c r="A598" i="14" s="1"/>
  <c r="A599" i="14" s="1"/>
  <c r="A600" i="14" s="1"/>
  <c r="A601" i="14" s="1"/>
  <c r="A602" i="14" s="1"/>
  <c r="A603" i="14" s="1"/>
  <c r="A604" i="14" s="1"/>
  <c r="A605" i="14" s="1"/>
  <c r="A606" i="14" s="1"/>
  <c r="A607" i="14" s="1"/>
  <c r="A608" i="14" s="1"/>
  <c r="A609" i="14" s="1"/>
  <c r="A610" i="14" s="1"/>
  <c r="A611" i="14" s="1"/>
  <c r="A612" i="14" s="1"/>
  <c r="A613" i="14" s="1"/>
  <c r="A614" i="14" s="1"/>
  <c r="A615" i="14" s="1"/>
  <c r="A616" i="14" s="1"/>
  <c r="A618" i="14" s="1"/>
  <c r="A619" i="14" s="1"/>
  <c r="A620" i="14" s="1"/>
  <c r="A621" i="14" s="1"/>
  <c r="A622" i="14" s="1"/>
  <c r="A623" i="14" s="1"/>
  <c r="A624" i="14" s="1"/>
  <c r="A625" i="14" s="1"/>
  <c r="A626" i="14" s="1"/>
  <c r="A627" i="14" s="1"/>
  <c r="A628" i="14" s="1"/>
  <c r="A629" i="14" s="1"/>
  <c r="A630" i="14" s="1"/>
  <c r="A631" i="14" s="1"/>
  <c r="A632" i="14" s="1"/>
  <c r="A633" i="14" s="1"/>
  <c r="A634" i="14" s="1"/>
  <c r="A635" i="14" s="1"/>
  <c r="A636" i="14" s="1"/>
  <c r="A637" i="14" s="1"/>
  <c r="A638" i="14" s="1"/>
  <c r="A639" i="14" s="1"/>
  <c r="A640" i="14" s="1"/>
  <c r="A641" i="14" s="1"/>
  <c r="A642" i="14" s="1"/>
  <c r="A643" i="14" s="1"/>
  <c r="A644" i="14" s="1"/>
  <c r="A645" i="14" s="1"/>
  <c r="A646" i="14" s="1"/>
  <c r="A648" i="14" s="1"/>
  <c r="A649" i="14" s="1"/>
  <c r="A650" i="14" s="1"/>
  <c r="A652" i="14" s="1"/>
  <c r="A653" i="14" s="1"/>
  <c r="A654" i="14" s="1"/>
  <c r="A656" i="14" s="1"/>
  <c r="A657" i="14" s="1"/>
  <c r="A658" i="14" s="1"/>
  <c r="A660" i="14" s="1"/>
  <c r="A661" i="14" s="1"/>
  <c r="A662" i="14" s="1"/>
  <c r="A663" i="14" s="1"/>
  <c r="A664" i="14" s="1"/>
  <c r="A665" i="14" s="1"/>
  <c r="A666" i="14" s="1"/>
  <c r="A667" i="14" s="1"/>
  <c r="A668" i="14" s="1"/>
  <c r="A669" i="14" s="1"/>
  <c r="A670" i="14" s="1"/>
  <c r="A671" i="14" s="1"/>
  <c r="A672" i="14" s="1"/>
  <c r="A673" i="14" s="1"/>
  <c r="A674" i="14" s="1"/>
  <c r="A675" i="14" s="1"/>
  <c r="A676" i="14" s="1"/>
  <c r="A677" i="14" s="1"/>
  <c r="A678" i="14" s="1"/>
  <c r="A679" i="14" s="1"/>
  <c r="A680" i="14" s="1"/>
  <c r="A682" i="14" s="1"/>
  <c r="A683" i="14" s="1"/>
  <c r="A684" i="14" s="1"/>
  <c r="A685" i="14" s="1"/>
  <c r="A686" i="14" s="1"/>
  <c r="G132" i="10"/>
  <c r="G131" i="10"/>
  <c r="G130" i="10"/>
  <c r="G129" i="10"/>
  <c r="G128" i="10"/>
  <c r="G127" i="10"/>
  <c r="G126" i="10"/>
  <c r="G124" i="10"/>
  <c r="G123" i="10"/>
  <c r="G122" i="10"/>
  <c r="G121" i="10"/>
  <c r="G120" i="10"/>
  <c r="G119" i="10"/>
  <c r="G118" i="10"/>
  <c r="G116" i="10"/>
  <c r="G114" i="10"/>
  <c r="G113" i="10"/>
  <c r="G112" i="10"/>
  <c r="G111" i="10"/>
  <c r="G110" i="10"/>
  <c r="G109" i="10"/>
  <c r="G108" i="10"/>
  <c r="G106" i="10"/>
  <c r="G104" i="10"/>
  <c r="G103" i="10"/>
  <c r="G102" i="10"/>
  <c r="G101" i="10"/>
  <c r="G100" i="10"/>
  <c r="G99" i="10"/>
  <c r="G98" i="10"/>
  <c r="G97" i="10"/>
  <c r="G95" i="10"/>
  <c r="G93" i="10"/>
  <c r="G92" i="10"/>
  <c r="G91" i="10"/>
  <c r="G90" i="10"/>
  <c r="G89" i="10"/>
  <c r="G88" i="10"/>
  <c r="G87" i="10"/>
  <c r="G85" i="10"/>
  <c r="G83" i="10"/>
  <c r="G82" i="10"/>
  <c r="G81" i="10"/>
  <c r="G80" i="10"/>
  <c r="G79" i="10"/>
  <c r="G78" i="10"/>
  <c r="G77" i="10"/>
  <c r="G75" i="10"/>
  <c r="G73" i="10"/>
  <c r="G72" i="10"/>
  <c r="G71" i="10"/>
  <c r="G70" i="10"/>
  <c r="G69" i="10"/>
  <c r="G68" i="10"/>
  <c r="G67" i="10"/>
  <c r="G65" i="10"/>
  <c r="G63" i="10"/>
  <c r="G62" i="10"/>
  <c r="G61" i="10"/>
  <c r="G60" i="10"/>
  <c r="G59" i="10"/>
  <c r="G58" i="10"/>
  <c r="G57" i="10"/>
  <c r="G55" i="10"/>
  <c r="G53" i="10"/>
  <c r="G52" i="10"/>
  <c r="G51" i="10"/>
  <c r="G50" i="10"/>
  <c r="G49" i="10"/>
  <c r="G48" i="10"/>
  <c r="G47" i="10"/>
  <c r="G45" i="10"/>
  <c r="G43" i="10"/>
  <c r="G42" i="10"/>
  <c r="G41" i="10"/>
  <c r="G40" i="10"/>
  <c r="G39" i="10"/>
  <c r="G38" i="10"/>
  <c r="G37" i="10"/>
  <c r="G35" i="10"/>
  <c r="G31" i="10"/>
  <c r="G30" i="10"/>
  <c r="G29" i="10"/>
  <c r="G28" i="10"/>
  <c r="G27" i="10"/>
  <c r="G26" i="10"/>
  <c r="G25" i="10"/>
  <c r="G23" i="10"/>
  <c r="G21" i="10"/>
  <c r="G20" i="10"/>
  <c r="G19" i="10"/>
  <c r="G18" i="10"/>
  <c r="G17" i="10"/>
  <c r="G15" i="10"/>
  <c r="G14" i="10"/>
  <c r="G13" i="10"/>
  <c r="G12" i="10"/>
  <c r="G11" i="10"/>
  <c r="G10" i="10"/>
  <c r="G9" i="10"/>
  <c r="G7" i="10"/>
  <c r="A7" i="10"/>
  <c r="A9" i="10" s="1"/>
  <c r="A10" i="10" s="1"/>
  <c r="A11" i="10" s="1"/>
  <c r="A12" i="10" s="1"/>
  <c r="A13" i="10" s="1"/>
  <c r="A14" i="10" s="1"/>
  <c r="A15" i="10" s="1"/>
  <c r="A17" i="10" s="1"/>
  <c r="A18" i="10" s="1"/>
  <c r="A19" i="10" s="1"/>
  <c r="A20" i="10" s="1"/>
  <c r="A21" i="10" s="1"/>
  <c r="A23" i="10" s="1"/>
  <c r="A25" i="10" s="1"/>
  <c r="A26" i="10" s="1"/>
  <c r="A27" i="10" s="1"/>
  <c r="A28" i="10" s="1"/>
  <c r="A29" i="10" s="1"/>
  <c r="A30" i="10" s="1"/>
  <c r="A31" i="10" s="1"/>
  <c r="A33" i="10" s="1"/>
  <c r="A35" i="10" s="1"/>
  <c r="A37" i="10" s="1"/>
  <c r="A38" i="10" s="1"/>
  <c r="A39" i="10" s="1"/>
  <c r="A40" i="10" s="1"/>
  <c r="A41" i="10" s="1"/>
  <c r="A42" i="10" s="1"/>
  <c r="A43" i="10" s="1"/>
  <c r="A45" i="10" s="1"/>
  <c r="A47" i="10" s="1"/>
  <c r="A48" i="10" s="1"/>
  <c r="A49" i="10" s="1"/>
  <c r="A50" i="10" s="1"/>
  <c r="A51" i="10" s="1"/>
  <c r="A52" i="10" s="1"/>
  <c r="A53" i="10" s="1"/>
  <c r="A55" i="10" s="1"/>
  <c r="A57" i="10" s="1"/>
  <c r="A58" i="10" s="1"/>
  <c r="A59" i="10" s="1"/>
  <c r="A60" i="10" s="1"/>
  <c r="A61" i="10" s="1"/>
  <c r="A62" i="10" s="1"/>
  <c r="A63" i="10" s="1"/>
  <c r="A65" i="10" s="1"/>
  <c r="A67" i="10" s="1"/>
  <c r="A68" i="10" s="1"/>
  <c r="A69" i="10" s="1"/>
  <c r="A70" i="10" s="1"/>
  <c r="A71" i="10" s="1"/>
  <c r="A72" i="10" s="1"/>
  <c r="A73" i="10" s="1"/>
  <c r="A75" i="10" s="1"/>
  <c r="A77" i="10" s="1"/>
  <c r="A78" i="10" s="1"/>
  <c r="A79" i="10" s="1"/>
  <c r="A80" i="10" s="1"/>
  <c r="A81" i="10" s="1"/>
  <c r="A82" i="10" s="1"/>
  <c r="A83" i="10" s="1"/>
  <c r="A85" i="10" s="1"/>
  <c r="A87" i="10" s="1"/>
  <c r="A88" i="10" s="1"/>
  <c r="A89" i="10" s="1"/>
  <c r="A90" i="10" s="1"/>
  <c r="A91" i="10" s="1"/>
  <c r="A92" i="10" s="1"/>
  <c r="A93" i="10" s="1"/>
  <c r="A95" i="10" s="1"/>
  <c r="A97" i="10" s="1"/>
  <c r="A98" i="10" s="1"/>
  <c r="A99" i="10" s="1"/>
  <c r="A100" i="10" s="1"/>
  <c r="A101" i="10" s="1"/>
  <c r="A102" i="10" s="1"/>
  <c r="A103" i="10" s="1"/>
  <c r="A104" i="10" s="1"/>
  <c r="A106" i="10" s="1"/>
  <c r="A108" i="10" s="1"/>
  <c r="A109" i="10" s="1"/>
  <c r="A110" i="10" s="1"/>
  <c r="A111" i="10" s="1"/>
  <c r="A112" i="10" s="1"/>
  <c r="A113" i="10" s="1"/>
  <c r="A114" i="10" s="1"/>
  <c r="A116" i="10" s="1"/>
  <c r="A118" i="10" s="1"/>
  <c r="A119" i="10" s="1"/>
  <c r="A120" i="10" s="1"/>
  <c r="A121" i="10" s="1"/>
  <c r="A122" i="10" s="1"/>
  <c r="A123" i="10" s="1"/>
  <c r="A124" i="10" s="1"/>
  <c r="A126" i="10" s="1"/>
  <c r="A127" i="10" s="1"/>
  <c r="A128" i="10" s="1"/>
  <c r="A129" i="10" s="1"/>
  <c r="A130" i="10" s="1"/>
  <c r="A131" i="10" s="1"/>
  <c r="A132" i="10" s="1"/>
  <c r="A133" i="10" s="1"/>
  <c r="A135" i="10" s="1"/>
  <c r="A136" i="10" s="1"/>
  <c r="A137" i="10" s="1"/>
  <c r="A138" i="10" s="1"/>
  <c r="A139" i="10" s="1"/>
  <c r="A140" i="10" s="1"/>
  <c r="A141" i="10" s="1"/>
  <c r="A142" i="10" s="1"/>
  <c r="A5" i="9" l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6" i="9" s="1"/>
  <c r="A23" i="17" l="1"/>
  <c r="A24" i="17" s="1"/>
  <c r="A25" i="17" s="1"/>
  <c r="A26" i="17" s="1"/>
  <c r="A27" i="17" s="1"/>
  <c r="A29" i="17" s="1"/>
  <c r="A30" i="17" s="1"/>
  <c r="A31" i="17" s="1"/>
  <c r="A32" i="17" s="1"/>
  <c r="A33" i="17" s="1"/>
  <c r="A34" i="17" s="1"/>
  <c r="A35" i="17" s="1"/>
  <c r="A36" i="17" s="1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3" i="7"/>
  <c r="G62" i="7"/>
  <c r="G61" i="7"/>
  <c r="G60" i="7"/>
  <c r="G59" i="7"/>
  <c r="G58" i="7"/>
  <c r="G57" i="7"/>
  <c r="G56" i="7"/>
  <c r="G55" i="7"/>
  <c r="G53" i="7"/>
  <c r="G52" i="7"/>
  <c r="G51" i="7"/>
  <c r="G50" i="7"/>
  <c r="G49" i="7"/>
  <c r="G48" i="7"/>
  <c r="G47" i="7"/>
  <c r="G45" i="7"/>
  <c r="G44" i="7"/>
  <c r="G43" i="7"/>
  <c r="G42" i="7"/>
  <c r="G41" i="7"/>
  <c r="G40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4" i="7"/>
  <c r="G13" i="7"/>
  <c r="G12" i="7"/>
  <c r="G11" i="7"/>
  <c r="G10" i="7"/>
  <c r="G9" i="7"/>
  <c r="G8" i="7"/>
  <c r="G7" i="7"/>
  <c r="G6" i="7"/>
  <c r="G5" i="7"/>
  <c r="A6" i="7"/>
  <c r="A7" i="7" s="1"/>
  <c r="A8" i="7" s="1"/>
  <c r="A9" i="7" s="1"/>
  <c r="A10" i="7" s="1"/>
  <c r="A11" i="7" s="1"/>
  <c r="A12" i="7" s="1"/>
  <c r="A13" i="7" s="1"/>
  <c r="A14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40" i="7" s="1"/>
  <c r="A41" i="7" s="1"/>
  <c r="A42" i="7" s="1"/>
  <c r="A43" i="7" s="1"/>
  <c r="A44" i="7" s="1"/>
  <c r="A45" i="7" s="1"/>
  <c r="A47" i="7" s="1"/>
  <c r="A48" i="7" s="1"/>
  <c r="A49" i="7" s="1"/>
  <c r="A50" i="7" s="1"/>
  <c r="A51" i="7" s="1"/>
  <c r="A52" i="7" s="1"/>
  <c r="A53" i="7" s="1"/>
  <c r="A55" i="7" s="1"/>
  <c r="A56" i="7" s="1"/>
  <c r="A57" i="7" s="1"/>
  <c r="A58" i="7" s="1"/>
  <c r="A60" i="7" s="1"/>
  <c r="A61" i="7" s="1"/>
  <c r="A62" i="7" s="1"/>
  <c r="A63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37" i="17" l="1"/>
  <c r="A39" i="17" s="1"/>
  <c r="A40" i="17" s="1"/>
  <c r="A41" i="17" s="1"/>
  <c r="A42" i="17" s="1"/>
  <c r="A43" i="17" s="1"/>
  <c r="G79" i="6"/>
  <c r="G72" i="6"/>
  <c r="G69" i="6"/>
  <c r="G67" i="6"/>
  <c r="G65" i="6"/>
  <c r="G63" i="6"/>
  <c r="G62" i="6"/>
  <c r="G60" i="6"/>
  <c r="G59" i="6"/>
  <c r="G57" i="6"/>
  <c r="G56" i="6"/>
  <c r="G55" i="6"/>
  <c r="G54" i="6"/>
  <c r="G53" i="6"/>
  <c r="G52" i="6"/>
  <c r="G51" i="6"/>
  <c r="G50" i="6"/>
  <c r="G49" i="6"/>
  <c r="G46" i="6"/>
  <c r="G45" i="6"/>
  <c r="G44" i="6"/>
  <c r="G32" i="6"/>
  <c r="G31" i="6"/>
  <c r="G29" i="6"/>
  <c r="G25" i="6"/>
  <c r="G24" i="6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G130" i="5"/>
  <c r="G129" i="5"/>
  <c r="G128" i="5"/>
  <c r="G127" i="5"/>
  <c r="G126" i="5"/>
  <c r="G125" i="5"/>
  <c r="G121" i="5"/>
  <c r="G120" i="5"/>
  <c r="G119" i="5"/>
  <c r="G118" i="5"/>
  <c r="G117" i="5"/>
  <c r="G116" i="5"/>
  <c r="G115" i="5"/>
  <c r="G114" i="5"/>
  <c r="G112" i="5"/>
  <c r="G110" i="5"/>
  <c r="G109" i="5"/>
  <c r="G108" i="5"/>
  <c r="G106" i="5"/>
  <c r="G105" i="5"/>
  <c r="G104" i="5"/>
  <c r="G103" i="5"/>
  <c r="G101" i="5"/>
  <c r="G100" i="5"/>
  <c r="G99" i="5"/>
  <c r="G98" i="5"/>
  <c r="G97" i="5"/>
  <c r="G96" i="5"/>
  <c r="G95" i="5"/>
  <c r="G93" i="5"/>
  <c r="G92" i="5"/>
  <c r="G91" i="5"/>
  <c r="G89" i="5"/>
  <c r="G88" i="5"/>
  <c r="G87" i="5"/>
  <c r="G86" i="5"/>
  <c r="G85" i="5"/>
  <c r="G83" i="5"/>
  <c r="G81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1" i="5" s="1"/>
  <c r="A83" i="5" s="1"/>
  <c r="A85" i="5" s="1"/>
  <c r="A86" i="5" s="1"/>
  <c r="A87" i="5" s="1"/>
  <c r="A88" i="5" s="1"/>
  <c r="A89" i="5" s="1"/>
  <c r="A91" i="5" s="1"/>
  <c r="A92" i="5" s="1"/>
  <c r="A93" i="5" s="1"/>
  <c r="A95" i="5" s="1"/>
  <c r="A96" i="5" s="1"/>
  <c r="A97" i="5" s="1"/>
  <c r="A98" i="5" s="1"/>
  <c r="A99" i="5" s="1"/>
  <c r="A100" i="5" s="1"/>
  <c r="A101" i="5" s="1"/>
  <c r="A103" i="5" s="1"/>
  <c r="A104" i="5" s="1"/>
  <c r="A105" i="5" s="1"/>
  <c r="A106" i="5" s="1"/>
  <c r="A108" i="5" s="1"/>
  <c r="A109" i="5" s="1"/>
  <c r="A110" i="5" s="1"/>
  <c r="A112" i="5" s="1"/>
  <c r="A114" i="5" s="1"/>
  <c r="A115" i="5" s="1"/>
  <c r="A116" i="5" s="1"/>
  <c r="A117" i="5" s="1"/>
  <c r="A118" i="5" s="1"/>
  <c r="A119" i="5" s="1"/>
  <c r="A120" i="5" s="1"/>
  <c r="A121" i="5" s="1"/>
  <c r="A123" i="5" s="1"/>
  <c r="A124" i="5" s="1"/>
  <c r="A125" i="5" s="1"/>
  <c r="A126" i="5" s="1"/>
  <c r="A127" i="5" s="1"/>
  <c r="A128" i="5" s="1"/>
  <c r="A129" i="5" s="1"/>
  <c r="A130" i="5" s="1"/>
  <c r="A53" i="4"/>
  <c r="A49" i="4"/>
  <c r="G173" i="4"/>
  <c r="G172" i="4"/>
  <c r="G170" i="4"/>
  <c r="G169" i="4"/>
  <c r="G168" i="4"/>
  <c r="G167" i="4"/>
  <c r="G166" i="4"/>
  <c r="G165" i="4"/>
  <c r="G164" i="4"/>
  <c r="G162" i="4"/>
  <c r="G161" i="4"/>
  <c r="G160" i="4"/>
  <c r="G159" i="4"/>
  <c r="G158" i="4"/>
  <c r="G156" i="4"/>
  <c r="G155" i="4"/>
  <c r="G154" i="4"/>
  <c r="G151" i="4"/>
  <c r="G150" i="4"/>
  <c r="G149" i="4"/>
  <c r="G147" i="4"/>
  <c r="G143" i="4"/>
  <c r="G141" i="4"/>
  <c r="G140" i="4"/>
  <c r="G139" i="4"/>
  <c r="G138" i="4"/>
  <c r="G137" i="4"/>
  <c r="G136" i="4"/>
  <c r="G135" i="4"/>
  <c r="G134" i="4"/>
  <c r="G133" i="4"/>
  <c r="G132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2" i="4"/>
  <c r="G91" i="4"/>
  <c r="G90" i="4"/>
  <c r="G88" i="4"/>
  <c r="G87" i="4"/>
  <c r="G86" i="4"/>
  <c r="G84" i="4"/>
  <c r="G83" i="4"/>
  <c r="G82" i="4"/>
  <c r="G81" i="4"/>
  <c r="G80" i="4"/>
  <c r="G79" i="4"/>
  <c r="G78" i="4"/>
  <c r="G76" i="4"/>
  <c r="G75" i="4"/>
  <c r="G74" i="4"/>
  <c r="G73" i="4"/>
  <c r="G72" i="4"/>
  <c r="G71" i="4"/>
  <c r="G70" i="4"/>
  <c r="G69" i="4"/>
  <c r="G68" i="4"/>
  <c r="G67" i="4"/>
  <c r="G65" i="4"/>
  <c r="G62" i="4"/>
  <c r="G61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5" i="4"/>
  <c r="G24" i="4"/>
  <c r="G23" i="4"/>
  <c r="G22" i="4"/>
  <c r="G21" i="4"/>
  <c r="G20" i="4"/>
  <c r="G19" i="4"/>
  <c r="G18" i="4"/>
  <c r="G16" i="4"/>
  <c r="G15" i="4"/>
  <c r="G14" i="4"/>
  <c r="G13" i="4"/>
  <c r="G12" i="4"/>
  <c r="G11" i="4"/>
  <c r="G10" i="4"/>
  <c r="G9" i="4"/>
  <c r="G8" i="4"/>
  <c r="G7" i="4"/>
  <c r="G6" i="4"/>
  <c r="G5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1" i="4" s="1"/>
  <c r="A42" i="4" s="1"/>
  <c r="A43" i="4" s="1"/>
  <c r="A44" i="4" s="1"/>
  <c r="A45" i="4" s="1"/>
  <c r="A46" i="4" s="1"/>
  <c r="A47" i="4" s="1"/>
  <c r="G128" i="3"/>
  <c r="G127" i="3"/>
  <c r="G126" i="3"/>
  <c r="G125" i="3"/>
  <c r="G124" i="3"/>
  <c r="G123" i="3"/>
  <c r="G122" i="3"/>
  <c r="G121" i="3"/>
  <c r="G120" i="3"/>
  <c r="G119" i="3"/>
  <c r="G118" i="3"/>
  <c r="G115" i="3"/>
  <c r="G114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8" i="3"/>
  <c r="G57" i="3"/>
  <c r="G56" i="3"/>
  <c r="G54" i="3"/>
  <c r="G53" i="3"/>
  <c r="G46" i="3"/>
  <c r="G45" i="3"/>
  <c r="G43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A5" i="3"/>
  <c r="A6" i="3" s="1"/>
  <c r="A7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3" i="3" s="1"/>
  <c r="A44" i="3" s="1"/>
  <c r="A45" i="3" s="1"/>
  <c r="A46" i="3" s="1"/>
  <c r="A47" i="3" s="1"/>
  <c r="A48" i="3" s="1"/>
  <c r="A49" i="3" s="1"/>
  <c r="A50" i="3" s="1"/>
  <c r="A51" i="3" s="1"/>
  <c r="A53" i="3" s="1"/>
  <c r="A54" i="3" s="1"/>
  <c r="A56" i="3" s="1"/>
  <c r="A57" i="3" s="1"/>
  <c r="A58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6" i="3" s="1"/>
  <c r="A77" i="3" s="1"/>
  <c r="A78" i="3" s="1"/>
  <c r="A79" i="3" s="1"/>
  <c r="A80" i="3" s="1"/>
  <c r="A81" i="3" s="1"/>
  <c r="A82" i="3" s="1"/>
  <c r="A83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1" i="15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6" i="13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6" i="13" s="1"/>
  <c r="A37" i="13" s="1"/>
  <c r="A38" i="13" s="1"/>
  <c r="A39" i="13" s="1"/>
  <c r="A40" i="13" s="1"/>
  <c r="A41" i="13" s="1"/>
  <c r="A42" i="13" s="1"/>
  <c r="A43" i="13" s="1"/>
  <c r="G320" i="15"/>
  <c r="G319" i="15"/>
  <c r="G318" i="15"/>
  <c r="G317" i="15"/>
  <c r="G316" i="15"/>
  <c r="G315" i="15"/>
  <c r="G313" i="15"/>
  <c r="G312" i="15"/>
  <c r="G310" i="15"/>
  <c r="G309" i="15"/>
  <c r="G308" i="15"/>
  <c r="G307" i="15"/>
  <c r="G306" i="15"/>
  <c r="G305" i="15"/>
  <c r="G304" i="15"/>
  <c r="G303" i="15"/>
  <c r="G301" i="15"/>
  <c r="G300" i="15"/>
  <c r="G299" i="15"/>
  <c r="G298" i="15"/>
  <c r="G297" i="15"/>
  <c r="G296" i="15"/>
  <c r="G295" i="15"/>
  <c r="G294" i="15"/>
  <c r="G293" i="15"/>
  <c r="G292" i="15"/>
  <c r="G290" i="15"/>
  <c r="G289" i="15"/>
  <c r="G288" i="15"/>
  <c r="G287" i="15"/>
  <c r="G286" i="15"/>
  <c r="G284" i="15"/>
  <c r="G283" i="15"/>
  <c r="G281" i="15"/>
  <c r="G280" i="15"/>
  <c r="G279" i="15"/>
  <c r="G278" i="15"/>
  <c r="G277" i="15"/>
  <c r="G276" i="15"/>
  <c r="G275" i="15"/>
  <c r="G274" i="15"/>
  <c r="G273" i="15"/>
  <c r="G272" i="15"/>
  <c r="G270" i="15"/>
  <c r="G269" i="15"/>
  <c r="G267" i="15"/>
  <c r="G266" i="15"/>
  <c r="G265" i="15"/>
  <c r="G264" i="15"/>
  <c r="G263" i="15"/>
  <c r="G262" i="15"/>
  <c r="G261" i="15"/>
  <c r="G260" i="15"/>
  <c r="G259" i="15"/>
  <c r="G258" i="15"/>
  <c r="G256" i="15"/>
  <c r="G255" i="15"/>
  <c r="G253" i="15"/>
  <c r="G252" i="15"/>
  <c r="G251" i="15"/>
  <c r="G250" i="15"/>
  <c r="G249" i="15"/>
  <c r="G248" i="15"/>
  <c r="G247" i="15"/>
  <c r="G246" i="15"/>
  <c r="G245" i="15"/>
  <c r="G244" i="15"/>
  <c r="G239" i="15"/>
  <c r="G238" i="15"/>
  <c r="G237" i="15"/>
  <c r="G236" i="15"/>
  <c r="G235" i="15"/>
  <c r="G234" i="15"/>
  <c r="G233" i="15"/>
  <c r="G232" i="15"/>
  <c r="G231" i="15"/>
  <c r="G230" i="15"/>
  <c r="G228" i="15"/>
  <c r="G227" i="15"/>
  <c r="G226" i="15"/>
  <c r="G225" i="15"/>
  <c r="G224" i="15"/>
  <c r="G222" i="15"/>
  <c r="G221" i="15"/>
  <c r="G220" i="15"/>
  <c r="G219" i="15"/>
  <c r="G218" i="15"/>
  <c r="G217" i="15"/>
  <c r="G215" i="15"/>
  <c r="G214" i="15"/>
  <c r="G213" i="15"/>
  <c r="G212" i="15"/>
  <c r="G211" i="15"/>
  <c r="G210" i="15"/>
  <c r="G209" i="15"/>
  <c r="G208" i="15"/>
  <c r="G207" i="15"/>
  <c r="G206" i="15"/>
  <c r="G198" i="15"/>
  <c r="G197" i="15"/>
  <c r="G196" i="15"/>
  <c r="G195" i="15"/>
  <c r="G194" i="15"/>
  <c r="G190" i="15"/>
  <c r="G189" i="15"/>
  <c r="G188" i="15"/>
  <c r="G187" i="15"/>
  <c r="G186" i="15"/>
  <c r="G184" i="15"/>
  <c r="G183" i="15"/>
  <c r="G182" i="15"/>
  <c r="G181" i="15"/>
  <c r="G180" i="15"/>
  <c r="G179" i="15"/>
  <c r="G178" i="15"/>
  <c r="G177" i="15"/>
  <c r="G176" i="15"/>
  <c r="G175" i="15"/>
  <c r="G173" i="15"/>
  <c r="G172" i="15"/>
  <c r="G171" i="15"/>
  <c r="G170" i="15"/>
  <c r="G169" i="15"/>
  <c r="G168" i="15"/>
  <c r="G167" i="15"/>
  <c r="G166" i="15"/>
  <c r="G165" i="15"/>
  <c r="G164" i="15"/>
  <c r="G162" i="15"/>
  <c r="G161" i="15"/>
  <c r="G160" i="15"/>
  <c r="G159" i="15"/>
  <c r="G158" i="15"/>
  <c r="G157" i="15"/>
  <c r="G156" i="15"/>
  <c r="G155" i="15"/>
  <c r="G154" i="15"/>
  <c r="G153" i="15"/>
  <c r="G151" i="15"/>
  <c r="G150" i="15"/>
  <c r="G149" i="15"/>
  <c r="G148" i="15"/>
  <c r="G147" i="15"/>
  <c r="G146" i="15"/>
  <c r="G145" i="15"/>
  <c r="G144" i="15"/>
  <c r="G143" i="15"/>
  <c r="G142" i="15"/>
  <c r="G140" i="15"/>
  <c r="G139" i="15"/>
  <c r="G138" i="15"/>
  <c r="G137" i="15"/>
  <c r="G136" i="15"/>
  <c r="G133" i="15"/>
  <c r="G132" i="15"/>
  <c r="G131" i="15"/>
  <c r="G130" i="15"/>
  <c r="G129" i="15"/>
  <c r="G124" i="15"/>
  <c r="G123" i="15"/>
  <c r="G121" i="15"/>
  <c r="G120" i="15"/>
  <c r="G119" i="15"/>
  <c r="G118" i="15"/>
  <c r="G117" i="15"/>
  <c r="G116" i="15"/>
  <c r="G115" i="15"/>
  <c r="G114" i="15"/>
  <c r="G113" i="15"/>
  <c r="G112" i="15"/>
  <c r="G110" i="15"/>
  <c r="G109" i="15"/>
  <c r="G108" i="15"/>
  <c r="G107" i="15"/>
  <c r="G106" i="15"/>
  <c r="G105" i="15"/>
  <c r="G104" i="15"/>
  <c r="G103" i="15"/>
  <c r="G102" i="15"/>
  <c r="G101" i="15"/>
  <c r="G99" i="15"/>
  <c r="G98" i="15"/>
  <c r="G97" i="15"/>
  <c r="G96" i="15"/>
  <c r="G95" i="15"/>
  <c r="G92" i="15"/>
  <c r="G91" i="15"/>
  <c r="G90" i="15"/>
  <c r="G88" i="15"/>
  <c r="G87" i="15"/>
  <c r="G86" i="15"/>
  <c r="G85" i="15"/>
  <c r="G84" i="15"/>
  <c r="G83" i="15"/>
  <c r="G82" i="15"/>
  <c r="G81" i="15"/>
  <c r="G80" i="15"/>
  <c r="G79" i="15"/>
  <c r="G78" i="15"/>
  <c r="G77" i="15"/>
  <c r="G75" i="15"/>
  <c r="G74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9" i="15"/>
  <c r="G58" i="15"/>
  <c r="G56" i="15"/>
  <c r="G55" i="15"/>
  <c r="G54" i="15"/>
  <c r="G53" i="15"/>
  <c r="G52" i="15"/>
  <c r="G51" i="15"/>
  <c r="G50" i="15"/>
  <c r="G49" i="15"/>
  <c r="G48" i="15"/>
  <c r="G47" i="15"/>
  <c r="G45" i="15"/>
  <c r="G44" i="15"/>
  <c r="G43" i="15"/>
  <c r="G42" i="15"/>
  <c r="G41" i="15"/>
  <c r="G40" i="15"/>
  <c r="G39" i="15"/>
  <c r="G38" i="15"/>
  <c r="G37" i="15"/>
  <c r="G36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A45" i="17" l="1"/>
  <c r="A46" i="17" s="1"/>
  <c r="A47" i="17" s="1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90" i="6" s="1"/>
  <c r="A91" i="6" s="1"/>
  <c r="A92" i="6" s="1"/>
  <c r="A94" i="6" s="1"/>
  <c r="A95" i="6" s="1"/>
  <c r="A96" i="6" s="1"/>
  <c r="A98" i="6" s="1"/>
  <c r="A99" i="6" s="1"/>
  <c r="A100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4" i="6" s="1"/>
  <c r="A115" i="6" s="1"/>
  <c r="A116" i="6" s="1"/>
  <c r="A119" i="6" s="1"/>
  <c r="A120" i="6" s="1"/>
  <c r="A121" i="6" s="1"/>
  <c r="A122" i="6" s="1"/>
  <c r="A123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2" i="6" s="1"/>
  <c r="A143" i="6" s="1"/>
  <c r="A144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70" i="6" s="1"/>
  <c r="A171" i="6" s="1"/>
  <c r="A172" i="6" s="1"/>
  <c r="A173" i="6" s="1"/>
  <c r="A175" i="6" s="1"/>
  <c r="A176" i="6" s="1"/>
  <c r="A177" i="6" s="1"/>
  <c r="A178" i="6" s="1"/>
  <c r="A180" i="6" s="1"/>
  <c r="A181" i="6" s="1"/>
  <c r="A182" i="6" s="1"/>
  <c r="A183" i="6" s="1"/>
  <c r="A184" i="6" s="1"/>
  <c r="A185" i="6" s="1"/>
  <c r="A186" i="6" s="1"/>
  <c r="A187" i="6" s="1"/>
  <c r="A188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9" i="6" s="1"/>
  <c r="A210" i="6" s="1"/>
  <c r="A36" i="15"/>
  <c r="A37" i="15" s="1"/>
  <c r="A38" i="15" s="1"/>
  <c r="A39" i="15" s="1"/>
  <c r="A40" i="15" s="1"/>
  <c r="A41" i="15" s="1"/>
  <c r="A42" i="15" s="1"/>
  <c r="A43" i="15" s="1"/>
  <c r="A44" i="15" s="1"/>
  <c r="A45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4" i="15" s="1"/>
  <c r="A75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3" i="15" s="1"/>
  <c r="A124" i="15" s="1"/>
  <c r="A126" i="15" s="1"/>
  <c r="A127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7" i="15" s="1"/>
  <c r="A218" i="15" s="1"/>
  <c r="A219" i="15" s="1"/>
  <c r="A220" i="15" s="1"/>
  <c r="A221" i="15" s="1"/>
  <c r="A222" i="15" s="1"/>
  <c r="A224" i="15" s="1"/>
  <c r="A225" i="15" s="1"/>
  <c r="A226" i="15" s="1"/>
  <c r="A227" i="15" s="1"/>
  <c r="A228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5" i="15" s="1"/>
  <c r="A256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9" i="15" s="1"/>
  <c r="A270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3" i="15" s="1"/>
  <c r="A284" i="15" s="1"/>
  <c r="A286" i="15" s="1"/>
  <c r="A287" i="15" s="1"/>
  <c r="A288" i="15" s="1"/>
  <c r="A289" i="15" s="1"/>
  <c r="A290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3" i="15" s="1"/>
  <c r="A304" i="15" s="1"/>
  <c r="A305" i="15" s="1"/>
  <c r="A307" i="15" s="1"/>
  <c r="A308" i="15" s="1"/>
  <c r="A309" i="15" s="1"/>
  <c r="A50" i="4"/>
  <c r="A51" i="4" s="1"/>
  <c r="A54" i="4" s="1"/>
  <c r="A55" i="4" s="1"/>
  <c r="A56" i="4" s="1"/>
  <c r="A57" i="4" s="1"/>
  <c r="A58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84" i="3"/>
  <c r="A85" i="3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4" i="3" s="1"/>
  <c r="A115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30" i="2"/>
  <c r="A31" i="2" s="1"/>
  <c r="A32" i="2" s="1"/>
  <c r="A33" i="2" s="1"/>
  <c r="A29" i="2"/>
  <c r="A49" i="17" l="1"/>
  <c r="A50" i="17" s="1"/>
  <c r="A52" i="17" s="1"/>
  <c r="A53" i="17" s="1"/>
  <c r="A54" i="17" s="1"/>
  <c r="A55" i="17" s="1"/>
  <c r="A310" i="15"/>
  <c r="A312" i="15" s="1"/>
  <c r="A313" i="15" s="1"/>
  <c r="A315" i="15" s="1"/>
  <c r="A316" i="15" s="1"/>
  <c r="A317" i="15" s="1"/>
  <c r="A318" i="15" s="1"/>
  <c r="A319" i="15" s="1"/>
  <c r="A320" i="15" s="1"/>
  <c r="A323" i="15" s="1"/>
  <c r="A325" i="15" s="1"/>
  <c r="A73" i="4"/>
  <c r="A74" i="4" s="1"/>
  <c r="A75" i="4" s="1"/>
  <c r="A76" i="4" s="1"/>
  <c r="A78" i="4" s="1"/>
  <c r="A79" i="4" s="1"/>
  <c r="A80" i="4" s="1"/>
  <c r="A81" i="4" s="1"/>
  <c r="A82" i="4" s="1"/>
  <c r="A83" i="4" s="1"/>
  <c r="A84" i="4" s="1"/>
  <c r="A86" i="4" s="1"/>
  <c r="A87" i="4" s="1"/>
  <c r="A88" i="4" s="1"/>
  <c r="A90" i="4" s="1"/>
  <c r="A91" i="4" s="1"/>
  <c r="A92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4" i="4" s="1"/>
  <c r="A155" i="4" s="1"/>
  <c r="A156" i="4" s="1"/>
  <c r="A158" i="4" s="1"/>
  <c r="A159" i="4" s="1"/>
  <c r="A160" i="4" s="1"/>
  <c r="A161" i="4" s="1"/>
  <c r="A162" i="4" s="1"/>
  <c r="A164" i="4" s="1"/>
  <c r="A165" i="4" s="1"/>
  <c r="A166" i="4" s="1"/>
  <c r="A167" i="4" s="1"/>
  <c r="A168" i="4" s="1"/>
  <c r="A169" i="4" s="1"/>
  <c r="A170" i="4" s="1"/>
  <c r="A172" i="4" s="1"/>
  <c r="A173" i="4" s="1"/>
  <c r="G679" i="16"/>
  <c r="G680" i="16"/>
  <c r="G681" i="16"/>
  <c r="G683" i="16"/>
  <c r="G684" i="16"/>
  <c r="G685" i="16"/>
  <c r="G686" i="16"/>
  <c r="G687" i="16"/>
  <c r="A56" i="17" l="1"/>
  <c r="A57" i="17" s="1"/>
  <c r="A58" i="17" s="1"/>
  <c r="A59" i="17" s="1"/>
  <c r="A60" i="17" s="1"/>
  <c r="A62" i="17" s="1"/>
  <c r="A63" i="17" s="1"/>
  <c r="A64" i="17" s="1"/>
  <c r="A65" i="17" s="1"/>
  <c r="A326" i="15"/>
  <c r="G819" i="16"/>
  <c r="G818" i="16"/>
  <c r="A68" i="17" l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G84" i="16"/>
  <c r="G78" i="16"/>
  <c r="A116" i="17" l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G601" i="16"/>
  <c r="G600" i="16"/>
  <c r="G599" i="16"/>
  <c r="G598" i="16"/>
  <c r="G597" i="16"/>
  <c r="G596" i="16"/>
  <c r="G595" i="16"/>
  <c r="G594" i="16"/>
  <c r="G593" i="16"/>
  <c r="G592" i="16"/>
  <c r="G590" i="16"/>
  <c r="G587" i="16"/>
  <c r="G586" i="16"/>
  <c r="A131" i="17" l="1"/>
  <c r="A132" i="17" s="1"/>
  <c r="A133" i="17" s="1"/>
  <c r="G1970" i="16"/>
  <c r="G554" i="16"/>
  <c r="A134" i="17" l="1"/>
  <c r="A136" i="17" s="1"/>
  <c r="A137" i="17" s="1"/>
  <c r="A138" i="17" s="1"/>
  <c r="A139" i="17" s="1"/>
  <c r="A140" i="17" s="1"/>
  <c r="A141" i="17" s="1"/>
  <c r="A142" i="17" s="1"/>
  <c r="A143" i="17" s="1"/>
  <c r="G1862" i="16"/>
  <c r="G1861" i="16"/>
  <c r="G1860" i="16"/>
  <c r="G1859" i="16"/>
  <c r="G1858" i="16"/>
  <c r="G1857" i="16"/>
  <c r="G1856" i="16"/>
  <c r="G2366" i="16"/>
  <c r="G2365" i="16"/>
  <c r="G2364" i="16"/>
  <c r="G1245" i="16"/>
  <c r="A145" i="17" l="1"/>
  <c r="A146" i="17" s="1"/>
  <c r="A147" i="17" s="1"/>
  <c r="A148" i="17" s="1"/>
  <c r="A149" i="17" s="1"/>
  <c r="G481" i="16"/>
  <c r="A150" i="17" l="1"/>
  <c r="A151" i="17" s="1"/>
  <c r="A152" i="17" s="1"/>
  <c r="A153" i="17" s="1"/>
  <c r="A154" i="17" s="1"/>
  <c r="G695" i="16"/>
  <c r="G694" i="16"/>
  <c r="G693" i="16"/>
  <c r="G692" i="16"/>
  <c r="G691" i="16"/>
  <c r="G690" i="16"/>
  <c r="G689" i="16"/>
  <c r="G578" i="16"/>
  <c r="G577" i="16"/>
  <c r="G576" i="16"/>
  <c r="G575" i="16"/>
  <c r="G574" i="16"/>
  <c r="G573" i="16"/>
  <c r="G572" i="16"/>
  <c r="G571" i="16"/>
  <c r="G570" i="16"/>
  <c r="G569" i="16"/>
  <c r="G568" i="16"/>
  <c r="G567" i="16"/>
  <c r="G566" i="16"/>
  <c r="A155" i="17" l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9" i="17" s="1"/>
  <c r="A170" i="17" s="1"/>
  <c r="A171" i="17" s="1"/>
  <c r="G2509" i="16"/>
  <c r="G2514" i="16"/>
  <c r="G2513" i="16"/>
  <c r="G2512" i="16"/>
  <c r="G2511" i="16"/>
  <c r="G2510" i="16"/>
  <c r="G306" i="16"/>
  <c r="G302" i="16"/>
  <c r="A172" i="17" l="1"/>
  <c r="A173" i="17" s="1"/>
  <c r="A174" i="17" s="1"/>
  <c r="A175" i="17" s="1"/>
  <c r="A176" i="17" s="1"/>
  <c r="A177" i="17" s="1"/>
  <c r="A178" i="17" s="1"/>
  <c r="A179" i="17" s="1"/>
  <c r="A180" i="17" s="1"/>
  <c r="G316" i="16"/>
  <c r="G315" i="16"/>
  <c r="G314" i="16"/>
  <c r="G313" i="16"/>
  <c r="G312" i="16"/>
  <c r="G311" i="16"/>
  <c r="G309" i="16"/>
  <c r="G308" i="16"/>
  <c r="G305" i="16"/>
  <c r="G304" i="16"/>
  <c r="G303" i="16"/>
  <c r="G301" i="16"/>
  <c r="G300" i="16"/>
  <c r="G299" i="16"/>
  <c r="G297" i="16"/>
  <c r="G296" i="16"/>
  <c r="G295" i="16"/>
  <c r="G294" i="16"/>
  <c r="G293" i="16"/>
  <c r="G292" i="16"/>
  <c r="G291" i="16"/>
  <c r="G290" i="16"/>
  <c r="G289" i="16"/>
  <c r="G288" i="16"/>
  <c r="G286" i="16"/>
  <c r="G285" i="16"/>
  <c r="G284" i="16"/>
  <c r="G283" i="16"/>
  <c r="G282" i="16"/>
  <c r="G280" i="16"/>
  <c r="G279" i="16"/>
  <c r="G277" i="16"/>
  <c r="G276" i="16"/>
  <c r="G275" i="16"/>
  <c r="G274" i="16"/>
  <c r="G273" i="16"/>
  <c r="G272" i="16"/>
  <c r="G271" i="16"/>
  <c r="G270" i="16"/>
  <c r="G269" i="16"/>
  <c r="G268" i="16"/>
  <c r="G266" i="16"/>
  <c r="G265" i="16"/>
  <c r="G263" i="16"/>
  <c r="G262" i="16"/>
  <c r="G261" i="16"/>
  <c r="G260" i="16"/>
  <c r="G259" i="16"/>
  <c r="G258" i="16"/>
  <c r="G257" i="16"/>
  <c r="G256" i="16"/>
  <c r="G255" i="16"/>
  <c r="G254" i="16"/>
  <c r="G252" i="16"/>
  <c r="G251" i="16"/>
  <c r="G249" i="16"/>
  <c r="G248" i="16"/>
  <c r="G247" i="16"/>
  <c r="G246" i="16"/>
  <c r="G245" i="16"/>
  <c r="G244" i="16"/>
  <c r="G243" i="16"/>
  <c r="G242" i="16"/>
  <c r="G241" i="16"/>
  <c r="G240" i="16"/>
  <c r="G235" i="16"/>
  <c r="G234" i="16"/>
  <c r="G233" i="16"/>
  <c r="G232" i="16"/>
  <c r="G231" i="16"/>
  <c r="G230" i="16"/>
  <c r="G229" i="16"/>
  <c r="G228" i="16"/>
  <c r="G227" i="16"/>
  <c r="G226" i="16"/>
  <c r="G224" i="16"/>
  <c r="G223" i="16"/>
  <c r="G222" i="16"/>
  <c r="G221" i="16"/>
  <c r="G220" i="16"/>
  <c r="G218" i="16"/>
  <c r="G217" i="16"/>
  <c r="G216" i="16"/>
  <c r="G215" i="16"/>
  <c r="G214" i="16"/>
  <c r="G213" i="16"/>
  <c r="G211" i="16"/>
  <c r="G210" i="16"/>
  <c r="G209" i="16"/>
  <c r="G208" i="16"/>
  <c r="G207" i="16"/>
  <c r="G206" i="16"/>
  <c r="G205" i="16"/>
  <c r="G204" i="16"/>
  <c r="G203" i="16"/>
  <c r="G202" i="16"/>
  <c r="G194" i="16"/>
  <c r="G193" i="16"/>
  <c r="G192" i="16"/>
  <c r="G191" i="16"/>
  <c r="G190" i="16"/>
  <c r="G186" i="16"/>
  <c r="G185" i="16"/>
  <c r="G184" i="16"/>
  <c r="G183" i="16"/>
  <c r="G182" i="16"/>
  <c r="G180" i="16"/>
  <c r="G179" i="16"/>
  <c r="G178" i="16"/>
  <c r="G177" i="16"/>
  <c r="G176" i="16"/>
  <c r="G175" i="16"/>
  <c r="G174" i="16"/>
  <c r="G173" i="16"/>
  <c r="G172" i="16"/>
  <c r="G171" i="16"/>
  <c r="G169" i="16"/>
  <c r="G168" i="16"/>
  <c r="G167" i="16"/>
  <c r="G166" i="16"/>
  <c r="G165" i="16"/>
  <c r="G164" i="16"/>
  <c r="G163" i="16"/>
  <c r="G162" i="16"/>
  <c r="G161" i="16"/>
  <c r="G160" i="16"/>
  <c r="G158" i="16"/>
  <c r="G157" i="16"/>
  <c r="G156" i="16"/>
  <c r="G155" i="16"/>
  <c r="G154" i="16"/>
  <c r="G153" i="16"/>
  <c r="G152" i="16"/>
  <c r="G151" i="16"/>
  <c r="G150" i="16"/>
  <c r="G149" i="16"/>
  <c r="G147" i="16"/>
  <c r="G146" i="16"/>
  <c r="G145" i="16"/>
  <c r="G144" i="16"/>
  <c r="G143" i="16"/>
  <c r="G142" i="16"/>
  <c r="G141" i="16"/>
  <c r="G140" i="16"/>
  <c r="G139" i="16"/>
  <c r="G138" i="16"/>
  <c r="G136" i="16"/>
  <c r="G135" i="16"/>
  <c r="G134" i="16"/>
  <c r="G133" i="16"/>
  <c r="G132" i="16"/>
  <c r="G129" i="16"/>
  <c r="G128" i="16"/>
  <c r="G127" i="16"/>
  <c r="G126" i="16"/>
  <c r="G125" i="16"/>
  <c r="G120" i="16"/>
  <c r="G119" i="16"/>
  <c r="G117" i="16"/>
  <c r="G116" i="16"/>
  <c r="G115" i="16"/>
  <c r="G114" i="16"/>
  <c r="G113" i="16"/>
  <c r="G112" i="16"/>
  <c r="G111" i="16"/>
  <c r="G110" i="16"/>
  <c r="G109" i="16"/>
  <c r="G108" i="16"/>
  <c r="G106" i="16"/>
  <c r="G105" i="16"/>
  <c r="G104" i="16"/>
  <c r="G103" i="16"/>
  <c r="G102" i="16"/>
  <c r="G101" i="16"/>
  <c r="G100" i="16"/>
  <c r="G99" i="16"/>
  <c r="G98" i="16"/>
  <c r="G97" i="16"/>
  <c r="G95" i="16"/>
  <c r="G94" i="16"/>
  <c r="G93" i="16"/>
  <c r="G92" i="16"/>
  <c r="G91" i="16"/>
  <c r="G88" i="16"/>
  <c r="G87" i="16"/>
  <c r="G86" i="16"/>
  <c r="G83" i="16"/>
  <c r="G82" i="16"/>
  <c r="G81" i="16"/>
  <c r="G80" i="16"/>
  <c r="G79" i="16"/>
  <c r="G77" i="16"/>
  <c r="G76" i="16"/>
  <c r="G75" i="16"/>
  <c r="G74" i="16"/>
  <c r="G73" i="16"/>
  <c r="G71" i="16"/>
  <c r="G70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2" i="16"/>
  <c r="G51" i="16"/>
  <c r="G50" i="16"/>
  <c r="G49" i="16"/>
  <c r="G48" i="16"/>
  <c r="G47" i="16"/>
  <c r="G46" i="16"/>
  <c r="G45" i="16"/>
  <c r="G44" i="16"/>
  <c r="G43" i="16"/>
  <c r="G41" i="16"/>
  <c r="G40" i="16"/>
  <c r="G39" i="16"/>
  <c r="G38" i="16"/>
  <c r="G37" i="16"/>
  <c r="G36" i="16"/>
  <c r="G35" i="16"/>
  <c r="G34" i="16"/>
  <c r="G33" i="16"/>
  <c r="G32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A17" i="16"/>
  <c r="G16" i="16"/>
  <c r="A182" i="17" l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4" i="17" s="1"/>
  <c r="A205" i="17" s="1"/>
  <c r="A206" i="17" s="1"/>
  <c r="A207" i="17" s="1"/>
  <c r="A208" i="17" s="1"/>
  <c r="A211" i="17" s="1"/>
  <c r="A18" i="16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70" i="16" s="1"/>
  <c r="A71" i="16" s="1"/>
  <c r="A73" i="16" s="1"/>
  <c r="A74" i="16" s="1"/>
  <c r="A75" i="16" s="1"/>
  <c r="A76" i="16" s="1"/>
  <c r="A77" i="16" s="1"/>
  <c r="A213" i="17" l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2" i="17" s="1"/>
  <c r="A243" i="17" s="1"/>
  <c r="A244" i="17" s="1"/>
  <c r="A245" i="17" s="1"/>
  <c r="A246" i="17" s="1"/>
  <c r="A247" i="17" s="1"/>
  <c r="A248" i="17" s="1"/>
  <c r="A249" i="17" s="1"/>
  <c r="A78" i="16"/>
  <c r="A79" i="16" s="1"/>
  <c r="A80" i="16" s="1"/>
  <c r="A81" i="16" s="1"/>
  <c r="A82" i="16" s="1"/>
  <c r="A83" i="16" s="1"/>
  <c r="A250" i="17" l="1"/>
  <c r="A251" i="17" s="1"/>
  <c r="A252" i="17" s="1"/>
  <c r="A253" i="17" s="1"/>
  <c r="A254" i="17" s="1"/>
  <c r="A255" i="17" s="1"/>
  <c r="A256" i="17" s="1"/>
  <c r="A257" i="17" s="1"/>
  <c r="A258" i="17" s="1"/>
  <c r="A259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84" i="16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9" i="16" s="1"/>
  <c r="A120" i="16" s="1"/>
  <c r="A122" i="16" s="1"/>
  <c r="A123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3" i="16" s="1"/>
  <c r="A214" i="16" s="1"/>
  <c r="A215" i="16" s="1"/>
  <c r="A216" i="16" s="1"/>
  <c r="A217" i="16" s="1"/>
  <c r="A218" i="16" s="1"/>
  <c r="A220" i="16" s="1"/>
  <c r="A221" i="16" s="1"/>
  <c r="A222" i="16" s="1"/>
  <c r="A223" i="16" s="1"/>
  <c r="A224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7" i="16" s="1"/>
  <c r="A238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1" i="16" s="1"/>
  <c r="A252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5" i="16" s="1"/>
  <c r="A266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9" i="16" s="1"/>
  <c r="A280" i="16" s="1"/>
  <c r="A282" i="16" s="1"/>
  <c r="A283" i="16" s="1"/>
  <c r="A284" i="16" s="1"/>
  <c r="A285" i="16" s="1"/>
  <c r="A286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9" i="16" s="1"/>
  <c r="A300" i="16" s="1"/>
  <c r="A301" i="16" s="1"/>
  <c r="A303" i="16" s="1"/>
  <c r="A304" i="16" s="1"/>
  <c r="A305" i="16" s="1"/>
  <c r="A308" i="16" s="1"/>
  <c r="A309" i="16" s="1"/>
  <c r="A311" i="16" s="1"/>
  <c r="A312" i="16" s="1"/>
  <c r="A313" i="16" s="1"/>
  <c r="A314" i="16" s="1"/>
  <c r="A315" i="16" s="1"/>
  <c r="A316" i="16" s="1"/>
  <c r="A319" i="16" s="1"/>
  <c r="A321" i="16" s="1"/>
  <c r="A322" i="16" s="1"/>
  <c r="A273" i="17" l="1"/>
  <c r="A274" i="17" s="1"/>
  <c r="A275" i="17" s="1"/>
  <c r="A326" i="16"/>
  <c r="G2566" i="16"/>
  <c r="G2565" i="16"/>
  <c r="G2564" i="16"/>
  <c r="G2563" i="16"/>
  <c r="G2562" i="16"/>
  <c r="G2557" i="16"/>
  <c r="G2556" i="16"/>
  <c r="G2555" i="16"/>
  <c r="G2554" i="16"/>
  <c r="G2553" i="16"/>
  <c r="G2551" i="16"/>
  <c r="G2550" i="16"/>
  <c r="G2549" i="16"/>
  <c r="G2548" i="16"/>
  <c r="G2547" i="16"/>
  <c r="G2546" i="16"/>
  <c r="G2545" i="16"/>
  <c r="G2544" i="16"/>
  <c r="G2543" i="16"/>
  <c r="G2542" i="16"/>
  <c r="G2541" i="16"/>
  <c r="G2540" i="16"/>
  <c r="G2539" i="16"/>
  <c r="G2538" i="16"/>
  <c r="G2537" i="16"/>
  <c r="G2536" i="16"/>
  <c r="G2535" i="16"/>
  <c r="G2534" i="16"/>
  <c r="G2533" i="16"/>
  <c r="G2532" i="16"/>
  <c r="G2531" i="16"/>
  <c r="G2529" i="16"/>
  <c r="G2528" i="16"/>
  <c r="G2527" i="16"/>
  <c r="G2525" i="16"/>
  <c r="G2524" i="16"/>
  <c r="G2523" i="16"/>
  <c r="G2521" i="16"/>
  <c r="G2520" i="16"/>
  <c r="G2519" i="16"/>
  <c r="G2508" i="16"/>
  <c r="G2507" i="16"/>
  <c r="G2506" i="16"/>
  <c r="G2505" i="16"/>
  <c r="G2504" i="16"/>
  <c r="G2503" i="16"/>
  <c r="G2502" i="16"/>
  <c r="G2501" i="16"/>
  <c r="G2500" i="16"/>
  <c r="G2499" i="16"/>
  <c r="G2498" i="16"/>
  <c r="G2497" i="16"/>
  <c r="G2496" i="16"/>
  <c r="G2495" i="16"/>
  <c r="G2494" i="16"/>
  <c r="G2493" i="16"/>
  <c r="G2492" i="16"/>
  <c r="G2491" i="16"/>
  <c r="G2490" i="16"/>
  <c r="G2489" i="16"/>
  <c r="G2368" i="16"/>
  <c r="G2367" i="16"/>
  <c r="G2363" i="16"/>
  <c r="G2362" i="16"/>
  <c r="G2361" i="16"/>
  <c r="G2360" i="16"/>
  <c r="G2359" i="16"/>
  <c r="G2358" i="16"/>
  <c r="G2357" i="16"/>
  <c r="G2356" i="16"/>
  <c r="G2355" i="16"/>
  <c r="G2354" i="16"/>
  <c r="G2353" i="16"/>
  <c r="G2352" i="16"/>
  <c r="G2351" i="16"/>
  <c r="G2350" i="16"/>
  <c r="G2349" i="16"/>
  <c r="G2348" i="16"/>
  <c r="G2347" i="16"/>
  <c r="G2346" i="16"/>
  <c r="G2345" i="16"/>
  <c r="G2344" i="16"/>
  <c r="G2343" i="16"/>
  <c r="G2342" i="16"/>
  <c r="G2341" i="16"/>
  <c r="G2340" i="16"/>
  <c r="G2339" i="16"/>
  <c r="G2338" i="16"/>
  <c r="G2337" i="16"/>
  <c r="G2336" i="16"/>
  <c r="G2335" i="16"/>
  <c r="G2334" i="16"/>
  <c r="G2333" i="16"/>
  <c r="G2332" i="16"/>
  <c r="G2330" i="16"/>
  <c r="G2329" i="16"/>
  <c r="G2328" i="16"/>
  <c r="G2327" i="16"/>
  <c r="G2326" i="16"/>
  <c r="G2325" i="16"/>
  <c r="G2324" i="16"/>
  <c r="G2323" i="16"/>
  <c r="G2322" i="16"/>
  <c r="G2321" i="16"/>
  <c r="G2320" i="16"/>
  <c r="G2319" i="16"/>
  <c r="G2318" i="16"/>
  <c r="G2317" i="16"/>
  <c r="G2316" i="16"/>
  <c r="G2315" i="16"/>
  <c r="G2314" i="16"/>
  <c r="G2313" i="16"/>
  <c r="G2312" i="16"/>
  <c r="G2311" i="16"/>
  <c r="G2310" i="16"/>
  <c r="G2309" i="16"/>
  <c r="G2308" i="16"/>
  <c r="G2307" i="16"/>
  <c r="G2306" i="16"/>
  <c r="G2305" i="16"/>
  <c r="G2304" i="16"/>
  <c r="G2303" i="16"/>
  <c r="G2302" i="16"/>
  <c r="G2301" i="16"/>
  <c r="G2300" i="16"/>
  <c r="G2299" i="16"/>
  <c r="G2298" i="16"/>
  <c r="G2297" i="16"/>
  <c r="G2296" i="16"/>
  <c r="G2295" i="16"/>
  <c r="G2294" i="16"/>
  <c r="G2293" i="16"/>
  <c r="G2292" i="16"/>
  <c r="G2291" i="16"/>
  <c r="G2290" i="16"/>
  <c r="G2289" i="16"/>
  <c r="G2288" i="16"/>
  <c r="G2287" i="16"/>
  <c r="G2286" i="16"/>
  <c r="G2285" i="16"/>
  <c r="G2284" i="16"/>
  <c r="G2283" i="16"/>
  <c r="G2282" i="16"/>
  <c r="G2281" i="16"/>
  <c r="G2280" i="16"/>
  <c r="G2279" i="16"/>
  <c r="G2278" i="16"/>
  <c r="G2277" i="16"/>
  <c r="G2276" i="16"/>
  <c r="G2275" i="16"/>
  <c r="G2274" i="16"/>
  <c r="G2273" i="16"/>
  <c r="G2272" i="16"/>
  <c r="G2271" i="16"/>
  <c r="G2270" i="16"/>
  <c r="G2269" i="16"/>
  <c r="G2268" i="16"/>
  <c r="G2267" i="16"/>
  <c r="G2266" i="16"/>
  <c r="G2265" i="16"/>
  <c r="G2264" i="16"/>
  <c r="G2263" i="16"/>
  <c r="G2262" i="16"/>
  <c r="G2261" i="16"/>
  <c r="G2260" i="16"/>
  <c r="G2259" i="16"/>
  <c r="G2258" i="16"/>
  <c r="G2257" i="16"/>
  <c r="G2256" i="16"/>
  <c r="G2255" i="16"/>
  <c r="G2254" i="16"/>
  <c r="G2253" i="16"/>
  <c r="G2252" i="16"/>
  <c r="G2251" i="16"/>
  <c r="G2249" i="16"/>
  <c r="G2248" i="16"/>
  <c r="G2247" i="16"/>
  <c r="G2246" i="16"/>
  <c r="G2245" i="16"/>
  <c r="G2244" i="16"/>
  <c r="G2243" i="16"/>
  <c r="G2242" i="16"/>
  <c r="G2241" i="16"/>
  <c r="G2240" i="16"/>
  <c r="G2239" i="16"/>
  <c r="G2238" i="16"/>
  <c r="G2237" i="16"/>
  <c r="G2236" i="16"/>
  <c r="G2235" i="16"/>
  <c r="G2234" i="16"/>
  <c r="G2233" i="16"/>
  <c r="G2232" i="16"/>
  <c r="G2231" i="16"/>
  <c r="G2230" i="16"/>
  <c r="G2229" i="16"/>
  <c r="G2228" i="16"/>
  <c r="G2227" i="16"/>
  <c r="G2226" i="16"/>
  <c r="G2225" i="16"/>
  <c r="G2224" i="16"/>
  <c r="G2223" i="16"/>
  <c r="G2222" i="16"/>
  <c r="G2221" i="16"/>
  <c r="G2220" i="16"/>
  <c r="G2219" i="16"/>
  <c r="G2218" i="16"/>
  <c r="G2217" i="16"/>
  <c r="G2216" i="16"/>
  <c r="G2215" i="16"/>
  <c r="G2214" i="16"/>
  <c r="G2213" i="16"/>
  <c r="G2212" i="16"/>
  <c r="G2211" i="16"/>
  <c r="G2210" i="16"/>
  <c r="G2209" i="16"/>
  <c r="G2208" i="16"/>
  <c r="G2207" i="16"/>
  <c r="G2206" i="16"/>
  <c r="G2205" i="16"/>
  <c r="G2204" i="16"/>
  <c r="G2203" i="16"/>
  <c r="G2202" i="16"/>
  <c r="G2201" i="16"/>
  <c r="G2200" i="16"/>
  <c r="G2199" i="16"/>
  <c r="G2198" i="16"/>
  <c r="G2197" i="16"/>
  <c r="G2196" i="16"/>
  <c r="G2195" i="16"/>
  <c r="G2194" i="16"/>
  <c r="G2193" i="16"/>
  <c r="G2192" i="16"/>
  <c r="G2191" i="16"/>
  <c r="G2190" i="16"/>
  <c r="G2189" i="16"/>
  <c r="G2188" i="16"/>
  <c r="G2187" i="16"/>
  <c r="G2186" i="16"/>
  <c r="G2185" i="16"/>
  <c r="G2184" i="16"/>
  <c r="G2183" i="16"/>
  <c r="G2182" i="16"/>
  <c r="G2181" i="16"/>
  <c r="G2180" i="16"/>
  <c r="G2179" i="16"/>
  <c r="G2178" i="16"/>
  <c r="G2177" i="16"/>
  <c r="G2176" i="16"/>
  <c r="G2175" i="16"/>
  <c r="G2174" i="16"/>
  <c r="G2173" i="16"/>
  <c r="G2172" i="16"/>
  <c r="G2171" i="16"/>
  <c r="G2170" i="16"/>
  <c r="G2169" i="16"/>
  <c r="G2168" i="16"/>
  <c r="G2167" i="16"/>
  <c r="G2166" i="16"/>
  <c r="G2165" i="16"/>
  <c r="G2164" i="16"/>
  <c r="G2163" i="16"/>
  <c r="G2162" i="16"/>
  <c r="G2161" i="16"/>
  <c r="G2160" i="16"/>
  <c r="G2159" i="16"/>
  <c r="G2158" i="16"/>
  <c r="G2157" i="16"/>
  <c r="G2156" i="16"/>
  <c r="G2155" i="16"/>
  <c r="G2154" i="16"/>
  <c r="G2153" i="16"/>
  <c r="G2152" i="16"/>
  <c r="G2151" i="16"/>
  <c r="G2150" i="16"/>
  <c r="G2149" i="16"/>
  <c r="G2148" i="16"/>
  <c r="G2147" i="16"/>
  <c r="G2146" i="16"/>
  <c r="G2145" i="16"/>
  <c r="G2144" i="16"/>
  <c r="G2143" i="16"/>
  <c r="G2142" i="16"/>
  <c r="G2141" i="16"/>
  <c r="G2140" i="16"/>
  <c r="G2139" i="16"/>
  <c r="G2138" i="16"/>
  <c r="G2137" i="16"/>
  <c r="G2136" i="16"/>
  <c r="G2135" i="16"/>
  <c r="G2134" i="16"/>
  <c r="G2133" i="16"/>
  <c r="G2132" i="16"/>
  <c r="G2131" i="16"/>
  <c r="G2130" i="16"/>
  <c r="G2129" i="16"/>
  <c r="G2128" i="16"/>
  <c r="G2127" i="16"/>
  <c r="G2126" i="16"/>
  <c r="G2125" i="16"/>
  <c r="G2124" i="16"/>
  <c r="G2123" i="16"/>
  <c r="G2122" i="16"/>
  <c r="G2121" i="16"/>
  <c r="G2120" i="16"/>
  <c r="G2119" i="16"/>
  <c r="G2118" i="16"/>
  <c r="G2117" i="16"/>
  <c r="G2116" i="16"/>
  <c r="G2115" i="16"/>
  <c r="G2114" i="16"/>
  <c r="G2113" i="16"/>
  <c r="G2112" i="16"/>
  <c r="G2111" i="16"/>
  <c r="G2110" i="16"/>
  <c r="G2109" i="16"/>
  <c r="G2108" i="16"/>
  <c r="G2107" i="16"/>
  <c r="G2106" i="16"/>
  <c r="G2105" i="16"/>
  <c r="G2104" i="16"/>
  <c r="G2103" i="16"/>
  <c r="G2102" i="16"/>
  <c r="G2101" i="16"/>
  <c r="G2100" i="16"/>
  <c r="G2099" i="16"/>
  <c r="G2098" i="16"/>
  <c r="G2097" i="16"/>
  <c r="G2096" i="16"/>
  <c r="G2095" i="16"/>
  <c r="G2094" i="16"/>
  <c r="G2093" i="16"/>
  <c r="G2092" i="16"/>
  <c r="G2091" i="16"/>
  <c r="G2090" i="16"/>
  <c r="G2089" i="16"/>
  <c r="G2088" i="16"/>
  <c r="G2087" i="16"/>
  <c r="G2086" i="16"/>
  <c r="G2085" i="16"/>
  <c r="G2084" i="16"/>
  <c r="G2083" i="16"/>
  <c r="G2082" i="16"/>
  <c r="G2081" i="16"/>
  <c r="G2080" i="16"/>
  <c r="G2079" i="16"/>
  <c r="G2078" i="16"/>
  <c r="G2077" i="16"/>
  <c r="G2076" i="16"/>
  <c r="G2075" i="16"/>
  <c r="G1969" i="16"/>
  <c r="G1968" i="16"/>
  <c r="G1967" i="16"/>
  <c r="G1966" i="16"/>
  <c r="G1965" i="16"/>
  <c r="G1964" i="16"/>
  <c r="G1963" i="16"/>
  <c r="G1962" i="16"/>
  <c r="G1961" i="16"/>
  <c r="G1960" i="16"/>
  <c r="G1959" i="16"/>
  <c r="G1958" i="16"/>
  <c r="G1957" i="16"/>
  <c r="G1956" i="16"/>
  <c r="G1955" i="16"/>
  <c r="G1954" i="16"/>
  <c r="G1953" i="16"/>
  <c r="G1952" i="16"/>
  <c r="G1951" i="16"/>
  <c r="G1950" i="16"/>
  <c r="G1949" i="16"/>
  <c r="G1948" i="16"/>
  <c r="G1947" i="16"/>
  <c r="G1946" i="16"/>
  <c r="G1945" i="16"/>
  <c r="G1944" i="16"/>
  <c r="G1943" i="16"/>
  <c r="G1942" i="16"/>
  <c r="G1941" i="16"/>
  <c r="G1940" i="16"/>
  <c r="G1939" i="16"/>
  <c r="G1938" i="16"/>
  <c r="G1937" i="16"/>
  <c r="G1936" i="16"/>
  <c r="G1935" i="16"/>
  <c r="G1934" i="16"/>
  <c r="G1933" i="16"/>
  <c r="G1932" i="16"/>
  <c r="G1931" i="16"/>
  <c r="G1930" i="16"/>
  <c r="G1929" i="16"/>
  <c r="G1928" i="16"/>
  <c r="G1927" i="16"/>
  <c r="G1926" i="16"/>
  <c r="G1925" i="16"/>
  <c r="G1924" i="16"/>
  <c r="G1923" i="16"/>
  <c r="G1921" i="16"/>
  <c r="G1920" i="16"/>
  <c r="G1919" i="16"/>
  <c r="G1918" i="16"/>
  <c r="G1917" i="16"/>
  <c r="G1916" i="16"/>
  <c r="G1915" i="16"/>
  <c r="G1914" i="16"/>
  <c r="G1913" i="16"/>
  <c r="G1912" i="16"/>
  <c r="G1911" i="16"/>
  <c r="G1910" i="16"/>
  <c r="G1909" i="16"/>
  <c r="G1908" i="16"/>
  <c r="G1907" i="16"/>
  <c r="G1906" i="16"/>
  <c r="G1905" i="16"/>
  <c r="G1904" i="16"/>
  <c r="G1903" i="16"/>
  <c r="G1902" i="16"/>
  <c r="G1901" i="16"/>
  <c r="G1900" i="16"/>
  <c r="G1899" i="16"/>
  <c r="G1898" i="16"/>
  <c r="G1897" i="16"/>
  <c r="G1896" i="16"/>
  <c r="G1895" i="16"/>
  <c r="G1894" i="16"/>
  <c r="G1893" i="16"/>
  <c r="G1892" i="16"/>
  <c r="G1891" i="16"/>
  <c r="G1890" i="16"/>
  <c r="G1889" i="16"/>
  <c r="G1888" i="16"/>
  <c r="G1887" i="16"/>
  <c r="G1886" i="16"/>
  <c r="G1885" i="16"/>
  <c r="G1884" i="16"/>
  <c r="G1883" i="16"/>
  <c r="G1882" i="16"/>
  <c r="G1881" i="16"/>
  <c r="G1880" i="16"/>
  <c r="G1879" i="16"/>
  <c r="G1878" i="16"/>
  <c r="G1877" i="16"/>
  <c r="A277" i="17" l="1"/>
  <c r="A278" i="17" s="1"/>
  <c r="A279" i="17" s="1"/>
  <c r="G532" i="16"/>
  <c r="A281" i="17" l="1"/>
  <c r="A282" i="17" s="1"/>
  <c r="A283" i="17" s="1"/>
  <c r="A284" i="17" s="1"/>
  <c r="A285" i="17" s="1"/>
  <c r="A286" i="17" s="1"/>
  <c r="A287" i="17" s="1"/>
  <c r="A288" i="17" s="1"/>
  <c r="G1854" i="16"/>
  <c r="G1853" i="16"/>
  <c r="G1852" i="16"/>
  <c r="G1851" i="16"/>
  <c r="G1850" i="16"/>
  <c r="G1849" i="16"/>
  <c r="G1848" i="16"/>
  <c r="G1846" i="16"/>
  <c r="G1844" i="16"/>
  <c r="G1843" i="16"/>
  <c r="G1842" i="16"/>
  <c r="G1841" i="16"/>
  <c r="G1840" i="16"/>
  <c r="G1839" i="16"/>
  <c r="G1838" i="16"/>
  <c r="G1836" i="16"/>
  <c r="G1834" i="16"/>
  <c r="G1833" i="16"/>
  <c r="G1832" i="16"/>
  <c r="G1831" i="16"/>
  <c r="G1830" i="16"/>
  <c r="G1829" i="16"/>
  <c r="G1828" i="16"/>
  <c r="G1827" i="16"/>
  <c r="G1825" i="16"/>
  <c r="G1823" i="16"/>
  <c r="G1822" i="16"/>
  <c r="G1821" i="16"/>
  <c r="G1820" i="16"/>
  <c r="G1819" i="16"/>
  <c r="G1818" i="16"/>
  <c r="G1817" i="16"/>
  <c r="G1815" i="16"/>
  <c r="G1813" i="16"/>
  <c r="G1812" i="16"/>
  <c r="G1811" i="16"/>
  <c r="G1810" i="16"/>
  <c r="G1809" i="16"/>
  <c r="G1808" i="16"/>
  <c r="G1807" i="16"/>
  <c r="G1805" i="16"/>
  <c r="G1803" i="16"/>
  <c r="G1802" i="16"/>
  <c r="G1801" i="16"/>
  <c r="G1800" i="16"/>
  <c r="G1799" i="16"/>
  <c r="G1798" i="16"/>
  <c r="G1797" i="16"/>
  <c r="G1795" i="16"/>
  <c r="G1793" i="16"/>
  <c r="G1792" i="16"/>
  <c r="G1791" i="16"/>
  <c r="G1790" i="16"/>
  <c r="G1789" i="16"/>
  <c r="G1788" i="16"/>
  <c r="G1787" i="16"/>
  <c r="G1785" i="16"/>
  <c r="G1783" i="16"/>
  <c r="G1782" i="16"/>
  <c r="G1781" i="16"/>
  <c r="G1780" i="16"/>
  <c r="G1779" i="16"/>
  <c r="G1778" i="16"/>
  <c r="G1777" i="16"/>
  <c r="G1775" i="16"/>
  <c r="G1773" i="16"/>
  <c r="G1772" i="16"/>
  <c r="G1771" i="16"/>
  <c r="G1770" i="16"/>
  <c r="G1769" i="16"/>
  <c r="G1768" i="16"/>
  <c r="G1767" i="16"/>
  <c r="G1765" i="16"/>
  <c r="G1761" i="16"/>
  <c r="G1760" i="16"/>
  <c r="G1759" i="16"/>
  <c r="G1758" i="16"/>
  <c r="G1757" i="16"/>
  <c r="G1756" i="16"/>
  <c r="G1755" i="16"/>
  <c r="G1753" i="16"/>
  <c r="G1751" i="16"/>
  <c r="G1750" i="16"/>
  <c r="G1749" i="16"/>
  <c r="G1748" i="16"/>
  <c r="G1747" i="16"/>
  <c r="G1745" i="16"/>
  <c r="G1744" i="16"/>
  <c r="G1743" i="16"/>
  <c r="G1742" i="16"/>
  <c r="G1741" i="16"/>
  <c r="G1740" i="16"/>
  <c r="G1739" i="16"/>
  <c r="G1737" i="16"/>
  <c r="A290" i="17" l="1"/>
  <c r="A291" i="17" s="1"/>
  <c r="G1266" i="16"/>
  <c r="G1265" i="16"/>
  <c r="G1264" i="16"/>
  <c r="G1263" i="16"/>
  <c r="G1262" i="16"/>
  <c r="G1261" i="16"/>
  <c r="G1260" i="16"/>
  <c r="G1259" i="16"/>
  <c r="G1258" i="16"/>
  <c r="G1257" i="16"/>
  <c r="G1256" i="16"/>
  <c r="G1255" i="16"/>
  <c r="G1254" i="16"/>
  <c r="G1253" i="16"/>
  <c r="G1252" i="16"/>
  <c r="G1251" i="16"/>
  <c r="G1249" i="16"/>
  <c r="G1248" i="16"/>
  <c r="G1247" i="16"/>
  <c r="G1246" i="16"/>
  <c r="G1244" i="16"/>
  <c r="G1243" i="16"/>
  <c r="G1242" i="16"/>
  <c r="G1241" i="16"/>
  <c r="G1239" i="16"/>
  <c r="G1238" i="16"/>
  <c r="G1237" i="16"/>
  <c r="G1236" i="16"/>
  <c r="G1235" i="16"/>
  <c r="G1234" i="16"/>
  <c r="G1233" i="16"/>
  <c r="G1231" i="16"/>
  <c r="G1230" i="16"/>
  <c r="G1229" i="16"/>
  <c r="G1228" i="16"/>
  <c r="G1227" i="16"/>
  <c r="G1226" i="16"/>
  <c r="G1224" i="16"/>
  <c r="G1223" i="16"/>
  <c r="G1222" i="16"/>
  <c r="G1221" i="16"/>
  <c r="G1220" i="16"/>
  <c r="G1219" i="16"/>
  <c r="G1218" i="16"/>
  <c r="G1217" i="16"/>
  <c r="G1216" i="16"/>
  <c r="G1215" i="16"/>
  <c r="G1214" i="16"/>
  <c r="G1213" i="16"/>
  <c r="G1212" i="16"/>
  <c r="G1211" i="16"/>
  <c r="G1210" i="16"/>
  <c r="G1209" i="16"/>
  <c r="G1208" i="16"/>
  <c r="G1207" i="16"/>
  <c r="G1206" i="16"/>
  <c r="G1205" i="16"/>
  <c r="G1204" i="16"/>
  <c r="G1203" i="16"/>
  <c r="G1202" i="16"/>
  <c r="G1200" i="16"/>
  <c r="G1199" i="16"/>
  <c r="G1198" i="16"/>
  <c r="G1197" i="16"/>
  <c r="G1196" i="16"/>
  <c r="G1195" i="16"/>
  <c r="G1194" i="16"/>
  <c r="G1193" i="16"/>
  <c r="G1192" i="16"/>
  <c r="G1191" i="16"/>
  <c r="A293" i="17" l="1"/>
  <c r="A294" i="17" s="1"/>
  <c r="A295" i="17" s="1"/>
  <c r="A296" i="17" s="1"/>
  <c r="A297" i="17" s="1"/>
  <c r="A298" i="17" s="1"/>
  <c r="A299" i="17" s="1"/>
  <c r="G1055" i="16"/>
  <c r="G1048" i="16"/>
  <c r="G1045" i="16"/>
  <c r="G1043" i="16"/>
  <c r="G1041" i="16"/>
  <c r="G1039" i="16"/>
  <c r="G1038" i="16"/>
  <c r="G1036" i="16"/>
  <c r="G1035" i="16"/>
  <c r="G1033" i="16"/>
  <c r="G1032" i="16"/>
  <c r="G1031" i="16"/>
  <c r="G1030" i="16"/>
  <c r="G1029" i="16"/>
  <c r="G1028" i="16"/>
  <c r="G1027" i="16"/>
  <c r="G1026" i="16"/>
  <c r="G1025" i="16"/>
  <c r="G1022" i="16"/>
  <c r="G1021" i="16"/>
  <c r="G1020" i="16"/>
  <c r="G1008" i="16"/>
  <c r="G1007" i="16"/>
  <c r="G1005" i="16"/>
  <c r="G1001" i="16"/>
  <c r="G1000" i="16"/>
  <c r="A301" i="17" l="1"/>
  <c r="A302" i="17" s="1"/>
  <c r="A303" i="17" s="1"/>
  <c r="A304" i="17" s="1"/>
  <c r="A305" i="17" s="1"/>
  <c r="G977" i="16"/>
  <c r="G976" i="16"/>
  <c r="G975" i="16"/>
  <c r="G974" i="16"/>
  <c r="G973" i="16"/>
  <c r="G972" i="16"/>
  <c r="G971" i="16"/>
  <c r="G970" i="16"/>
  <c r="G969" i="16"/>
  <c r="G968" i="16"/>
  <c r="G967" i="16"/>
  <c r="G966" i="16"/>
  <c r="G965" i="16"/>
  <c r="G964" i="16"/>
  <c r="G963" i="16"/>
  <c r="G962" i="16"/>
  <c r="G961" i="16"/>
  <c r="G960" i="16"/>
  <c r="G959" i="16"/>
  <c r="G958" i="16"/>
  <c r="G957" i="16"/>
  <c r="G956" i="16"/>
  <c r="G955" i="16"/>
  <c r="G954" i="16"/>
  <c r="G953" i="16"/>
  <c r="G952" i="16"/>
  <c r="G951" i="16"/>
  <c r="G950" i="16"/>
  <c r="G949" i="16"/>
  <c r="G948" i="16"/>
  <c r="G947" i="16"/>
  <c r="G946" i="16"/>
  <c r="G945" i="16"/>
  <c r="G944" i="16"/>
  <c r="G943" i="16"/>
  <c r="G942" i="16"/>
  <c r="G941" i="16"/>
  <c r="G940" i="16"/>
  <c r="G939" i="16"/>
  <c r="G938" i="16"/>
  <c r="G937" i="16"/>
  <c r="G936" i="16"/>
  <c r="G935" i="16"/>
  <c r="G934" i="16"/>
  <c r="G933" i="16"/>
  <c r="G932" i="16"/>
  <c r="G931" i="16"/>
  <c r="G930" i="16"/>
  <c r="G929" i="16"/>
  <c r="G928" i="16"/>
  <c r="G927" i="16"/>
  <c r="G926" i="16"/>
  <c r="G925" i="16"/>
  <c r="G924" i="16"/>
  <c r="G923" i="16"/>
  <c r="G922" i="16"/>
  <c r="G920" i="16"/>
  <c r="G919" i="16"/>
  <c r="G918" i="16"/>
  <c r="G917" i="16"/>
  <c r="G916" i="16"/>
  <c r="G915" i="16"/>
  <c r="G914" i="16"/>
  <c r="G913" i="16"/>
  <c r="G912" i="16"/>
  <c r="G911" i="16"/>
  <c r="G910" i="16"/>
  <c r="G909" i="16"/>
  <c r="G908" i="16"/>
  <c r="G907" i="16"/>
  <c r="G906" i="16"/>
  <c r="G905" i="16"/>
  <c r="G904" i="16"/>
  <c r="G903" i="16"/>
  <c r="G902" i="16"/>
  <c r="G901" i="16"/>
  <c r="G900" i="16"/>
  <c r="G899" i="16"/>
  <c r="G898" i="16"/>
  <c r="G897" i="16"/>
  <c r="G896" i="16"/>
  <c r="G895" i="16"/>
  <c r="G894" i="16"/>
  <c r="G893" i="16"/>
  <c r="G892" i="16"/>
  <c r="G891" i="16"/>
  <c r="G890" i="16"/>
  <c r="G889" i="16"/>
  <c r="G888" i="16"/>
  <c r="G887" i="16"/>
  <c r="G886" i="16"/>
  <c r="G885" i="16"/>
  <c r="G884" i="16"/>
  <c r="G883" i="16"/>
  <c r="G882" i="16"/>
  <c r="G881" i="16"/>
  <c r="G880" i="16"/>
  <c r="G879" i="16"/>
  <c r="G878" i="16"/>
  <c r="G877" i="16"/>
  <c r="G876" i="16"/>
  <c r="G875" i="16"/>
  <c r="G874" i="16"/>
  <c r="G873" i="16"/>
  <c r="G872" i="16"/>
  <c r="G871" i="16"/>
  <c r="G870" i="16"/>
  <c r="G869" i="16"/>
  <c r="G868" i="16"/>
  <c r="G867" i="16"/>
  <c r="G866" i="16"/>
  <c r="G865" i="16"/>
  <c r="G864" i="16"/>
  <c r="G863" i="16"/>
  <c r="G862" i="16"/>
  <c r="G861" i="16"/>
  <c r="G860" i="16"/>
  <c r="G859" i="16"/>
  <c r="G858" i="16"/>
  <c r="G857" i="16"/>
  <c r="G856" i="16"/>
  <c r="G855" i="16"/>
  <c r="G854" i="16"/>
  <c r="G853" i="16"/>
  <c r="G852" i="16"/>
  <c r="G851" i="16"/>
  <c r="G850" i="16"/>
  <c r="G849" i="16"/>
  <c r="G848" i="16"/>
  <c r="G847" i="16"/>
  <c r="G846" i="16"/>
  <c r="G845" i="16"/>
  <c r="G844" i="16"/>
  <c r="G843" i="16"/>
  <c r="G842" i="16"/>
  <c r="G841" i="16"/>
  <c r="G840" i="16"/>
  <c r="G839" i="16"/>
  <c r="G838" i="16"/>
  <c r="G837" i="16"/>
  <c r="G836" i="16"/>
  <c r="G835" i="16"/>
  <c r="G834" i="16"/>
  <c r="G833" i="16"/>
  <c r="G832" i="16"/>
  <c r="G831" i="16"/>
  <c r="G828" i="16"/>
  <c r="G827" i="16"/>
  <c r="G826" i="16"/>
  <c r="G825" i="16"/>
  <c r="G824" i="16"/>
  <c r="G823" i="16"/>
  <c r="G817" i="16"/>
  <c r="G816" i="16"/>
  <c r="G815" i="16"/>
  <c r="G814" i="16"/>
  <c r="G813" i="16"/>
  <c r="G812" i="16"/>
  <c r="G810" i="16"/>
  <c r="G808" i="16"/>
  <c r="G807" i="16"/>
  <c r="G806" i="16"/>
  <c r="G804" i="16"/>
  <c r="G803" i="16"/>
  <c r="G802" i="16"/>
  <c r="G801" i="16"/>
  <c r="G799" i="16"/>
  <c r="G798" i="16"/>
  <c r="G797" i="16"/>
  <c r="G796" i="16"/>
  <c r="G795" i="16"/>
  <c r="G794" i="16"/>
  <c r="G793" i="16"/>
  <c r="G791" i="16"/>
  <c r="G790" i="16"/>
  <c r="G789" i="16"/>
  <c r="G787" i="16"/>
  <c r="G786" i="16"/>
  <c r="G785" i="16"/>
  <c r="G784" i="16"/>
  <c r="G783" i="16"/>
  <c r="G781" i="16"/>
  <c r="G779" i="16"/>
  <c r="G777" i="16"/>
  <c r="G776" i="16"/>
  <c r="G775" i="16"/>
  <c r="G774" i="16"/>
  <c r="G773" i="16"/>
  <c r="G772" i="16"/>
  <c r="G771" i="16"/>
  <c r="G770" i="16"/>
  <c r="G769" i="16"/>
  <c r="G768" i="16"/>
  <c r="G767" i="16"/>
  <c r="G766" i="16"/>
  <c r="G765" i="16"/>
  <c r="G764" i="16"/>
  <c r="G763" i="16"/>
  <c r="G761" i="16"/>
  <c r="G760" i="16"/>
  <c r="G759" i="16"/>
  <c r="G758" i="16"/>
  <c r="G757" i="16"/>
  <c r="G756" i="16"/>
  <c r="G755" i="16"/>
  <c r="G754" i="16"/>
  <c r="G753" i="16"/>
  <c r="G752" i="16"/>
  <c r="G751" i="16"/>
  <c r="G750" i="16"/>
  <c r="G749" i="16"/>
  <c r="G748" i="16"/>
  <c r="G747" i="16"/>
  <c r="G746" i="16"/>
  <c r="G745" i="16"/>
  <c r="G744" i="16"/>
  <c r="G743" i="16"/>
  <c r="G742" i="16"/>
  <c r="G741" i="16"/>
  <c r="G740" i="16"/>
  <c r="G739" i="16"/>
  <c r="G738" i="16"/>
  <c r="G737" i="16"/>
  <c r="G736" i="16"/>
  <c r="G735" i="16"/>
  <c r="G734" i="16"/>
  <c r="G733" i="16"/>
  <c r="G732" i="16"/>
  <c r="G731" i="16"/>
  <c r="G730" i="16"/>
  <c r="G729" i="16"/>
  <c r="G728" i="16"/>
  <c r="G727" i="16"/>
  <c r="G726" i="16"/>
  <c r="G725" i="16"/>
  <c r="G724" i="16"/>
  <c r="G723" i="16"/>
  <c r="G722" i="16"/>
  <c r="G721" i="16"/>
  <c r="G720" i="16"/>
  <c r="G719" i="16"/>
  <c r="G718" i="16"/>
  <c r="G717" i="16"/>
  <c r="G716" i="16"/>
  <c r="G715" i="16"/>
  <c r="G714" i="16"/>
  <c r="G713" i="16"/>
  <c r="G712" i="16"/>
  <c r="G711" i="16"/>
  <c r="G710" i="16"/>
  <c r="G709" i="16"/>
  <c r="G708" i="16"/>
  <c r="G707" i="16"/>
  <c r="G706" i="16"/>
  <c r="G705" i="16"/>
  <c r="G704" i="16"/>
  <c r="G703" i="16"/>
  <c r="G698" i="16"/>
  <c r="G697" i="16"/>
  <c r="G676" i="16"/>
  <c r="G675" i="16"/>
  <c r="G674" i="16"/>
  <c r="G672" i="16"/>
  <c r="G668" i="16"/>
  <c r="G666" i="16"/>
  <c r="G665" i="16"/>
  <c r="G664" i="16"/>
  <c r="G663" i="16"/>
  <c r="G662" i="16"/>
  <c r="G661" i="16"/>
  <c r="G660" i="16"/>
  <c r="G659" i="16"/>
  <c r="G658" i="16"/>
  <c r="G657" i="16"/>
  <c r="G655" i="16"/>
  <c r="G654" i="16"/>
  <c r="G653" i="16"/>
  <c r="G652" i="16"/>
  <c r="G651" i="16"/>
  <c r="G650" i="16"/>
  <c r="G649" i="16"/>
  <c r="G648" i="16"/>
  <c r="G647" i="16"/>
  <c r="G646" i="16"/>
  <c r="G645" i="16"/>
  <c r="G644" i="16"/>
  <c r="G643" i="16"/>
  <c r="G642" i="16"/>
  <c r="G641" i="16"/>
  <c r="G639" i="16"/>
  <c r="G638" i="16"/>
  <c r="G637" i="16"/>
  <c r="G636" i="16"/>
  <c r="G635" i="16"/>
  <c r="G634" i="16"/>
  <c r="G633" i="16"/>
  <c r="G632" i="16"/>
  <c r="G631" i="16"/>
  <c r="G630" i="16"/>
  <c r="G629" i="16"/>
  <c r="G628" i="16"/>
  <c r="G627" i="16"/>
  <c r="G626" i="16"/>
  <c r="G625" i="16"/>
  <c r="G624" i="16"/>
  <c r="G623" i="16"/>
  <c r="G622" i="16"/>
  <c r="G621" i="16"/>
  <c r="G620" i="16"/>
  <c r="G619" i="16"/>
  <c r="G617" i="16"/>
  <c r="G616" i="16"/>
  <c r="G615" i="16"/>
  <c r="G613" i="16"/>
  <c r="G612" i="16"/>
  <c r="G611" i="16"/>
  <c r="G609" i="16"/>
  <c r="G608" i="16"/>
  <c r="G607" i="16"/>
  <c r="G606" i="16"/>
  <c r="G605" i="16"/>
  <c r="G604" i="16"/>
  <c r="G603" i="16"/>
  <c r="G583" i="16"/>
  <c r="G582" i="16"/>
  <c r="G581" i="16"/>
  <c r="G580" i="16"/>
  <c r="G579" i="16"/>
  <c r="G564" i="16"/>
  <c r="G563" i="16"/>
  <c r="G562" i="16"/>
  <c r="G561" i="16"/>
  <c r="G560" i="16"/>
  <c r="G559" i="16"/>
  <c r="G558" i="16"/>
  <c r="G557" i="16"/>
  <c r="G556" i="16"/>
  <c r="G555" i="16"/>
  <c r="G553" i="16"/>
  <c r="G552" i="16"/>
  <c r="G550" i="16"/>
  <c r="G549" i="16"/>
  <c r="G548" i="16"/>
  <c r="G547" i="16"/>
  <c r="G546" i="16"/>
  <c r="G545" i="16"/>
  <c r="G544" i="16"/>
  <c r="G543" i="16"/>
  <c r="G541" i="16"/>
  <c r="G540" i="16"/>
  <c r="G539" i="16"/>
  <c r="G538" i="16"/>
  <c r="G537" i="16"/>
  <c r="G536" i="16"/>
  <c r="G535" i="16"/>
  <c r="G534" i="16"/>
  <c r="G533" i="16"/>
  <c r="G531" i="16"/>
  <c r="G530" i="16"/>
  <c r="G525" i="16"/>
  <c r="G524" i="16"/>
  <c r="G523" i="16"/>
  <c r="G522" i="16"/>
  <c r="G521" i="16"/>
  <c r="G520" i="16"/>
  <c r="G519" i="16"/>
  <c r="G518" i="16"/>
  <c r="G517" i="16"/>
  <c r="G516" i="16"/>
  <c r="G515" i="16"/>
  <c r="G512" i="16"/>
  <c r="G511" i="16"/>
  <c r="G509" i="16"/>
  <c r="G508" i="16"/>
  <c r="G507" i="16"/>
  <c r="G506" i="16"/>
  <c r="G505" i="16"/>
  <c r="G504" i="16"/>
  <c r="G503" i="16"/>
  <c r="G502" i="16"/>
  <c r="G501" i="16"/>
  <c r="G500" i="16"/>
  <c r="G499" i="16"/>
  <c r="G498" i="16"/>
  <c r="G496" i="16"/>
  <c r="G495" i="16"/>
  <c r="G494" i="16"/>
  <c r="G493" i="16"/>
  <c r="G492" i="16"/>
  <c r="G491" i="16"/>
  <c r="G490" i="16"/>
  <c r="G489" i="16"/>
  <c r="G488" i="16"/>
  <c r="G487" i="16"/>
  <c r="G486" i="16"/>
  <c r="G485" i="16"/>
  <c r="G484" i="16"/>
  <c r="G483" i="16"/>
  <c r="G482" i="16"/>
  <c r="G480" i="16"/>
  <c r="G479" i="16"/>
  <c r="G478" i="16"/>
  <c r="G477" i="16"/>
  <c r="G476" i="16"/>
  <c r="G475" i="16"/>
  <c r="G474" i="16"/>
  <c r="G473" i="16"/>
  <c r="G471" i="16"/>
  <c r="G470" i="16"/>
  <c r="G469" i="16"/>
  <c r="G468" i="16"/>
  <c r="G467" i="16"/>
  <c r="G466" i="16"/>
  <c r="G465" i="16"/>
  <c r="G464" i="16"/>
  <c r="G463" i="16"/>
  <c r="G462" i="16"/>
  <c r="G461" i="16"/>
  <c r="G460" i="16"/>
  <c r="G459" i="16"/>
  <c r="G458" i="16"/>
  <c r="G457" i="16"/>
  <c r="G455" i="16"/>
  <c r="G454" i="16"/>
  <c r="G453" i="16"/>
  <c r="G451" i="16"/>
  <c r="G450" i="16"/>
  <c r="G443" i="16"/>
  <c r="G442" i="16"/>
  <c r="G440" i="16"/>
  <c r="G438" i="16"/>
  <c r="G437" i="16"/>
  <c r="G436" i="16"/>
  <c r="G435" i="16"/>
  <c r="G434" i="16"/>
  <c r="G433" i="16"/>
  <c r="G432" i="16"/>
  <c r="G431" i="16"/>
  <c r="G430" i="16"/>
  <c r="G429" i="16"/>
  <c r="G426" i="16"/>
  <c r="G425" i="16"/>
  <c r="G424" i="16"/>
  <c r="G423" i="16"/>
  <c r="G422" i="16"/>
  <c r="G421" i="16"/>
  <c r="G420" i="16"/>
  <c r="G419" i="16"/>
  <c r="G418" i="16"/>
  <c r="G417" i="16"/>
  <c r="G416" i="16"/>
  <c r="G415" i="16"/>
  <c r="G414" i="16"/>
  <c r="G413" i="16"/>
  <c r="G412" i="16"/>
  <c r="G411" i="16"/>
  <c r="G410" i="16"/>
  <c r="G409" i="16"/>
  <c r="G408" i="16"/>
  <c r="G407" i="16"/>
  <c r="G406" i="16"/>
  <c r="G405" i="16"/>
  <c r="G404" i="16"/>
  <c r="G403" i="16"/>
  <c r="G402" i="16"/>
  <c r="G401" i="16"/>
  <c r="A327" i="16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  <c r="A355" i="16" s="1"/>
  <c r="A357" i="16" s="1"/>
  <c r="A358" i="16" s="1"/>
  <c r="A359" i="16" s="1"/>
  <c r="A360" i="16" s="1"/>
  <c r="A361" i="16" s="1"/>
  <c r="A362" i="16" s="1"/>
  <c r="A363" i="16" s="1"/>
  <c r="A364" i="16" s="1"/>
  <c r="A368" i="16" s="1"/>
  <c r="A369" i="16" s="1"/>
  <c r="A370" i="16" s="1"/>
  <c r="A371" i="16" s="1"/>
  <c r="A372" i="16" s="1"/>
  <c r="A373" i="16" s="1"/>
  <c r="A374" i="16" s="1"/>
  <c r="A375" i="16" s="1"/>
  <c r="A376" i="16" s="1"/>
  <c r="A377" i="16" s="1"/>
  <c r="A378" i="16" s="1"/>
  <c r="A379" i="16" s="1"/>
  <c r="A380" i="16" s="1"/>
  <c r="A381" i="16" s="1"/>
  <c r="A382" i="16" s="1"/>
  <c r="A383" i="16" s="1"/>
  <c r="A384" i="16" s="1"/>
  <c r="A385" i="16" s="1"/>
  <c r="A386" i="16" s="1"/>
  <c r="A387" i="16" s="1"/>
  <c r="A388" i="16" s="1"/>
  <c r="A389" i="16" s="1"/>
  <c r="A390" i="16" s="1"/>
  <c r="A391" i="16" s="1"/>
  <c r="A392" i="16" s="1"/>
  <c r="A307" i="17" l="1"/>
  <c r="A308" i="17" s="1"/>
  <c r="A309" i="17" s="1"/>
  <c r="A393" i="16"/>
  <c r="A394" i="16"/>
  <c r="A395" i="16" s="1"/>
  <c r="A396" i="16" s="1"/>
  <c r="A397" i="16" s="1"/>
  <c r="A133" i="5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G251" i="5"/>
  <c r="A311" i="17" l="1"/>
  <c r="A312" i="17" s="1"/>
  <c r="A401" i="16"/>
  <c r="A402" i="16" s="1"/>
  <c r="A403" i="16" s="1"/>
  <c r="A404" i="16" s="1"/>
  <c r="A405" i="16" s="1"/>
  <c r="A406" i="16" s="1"/>
  <c r="A407" i="16" s="1"/>
  <c r="A408" i="16" s="1"/>
  <c r="A409" i="16" s="1"/>
  <c r="A410" i="16" s="1"/>
  <c r="A411" i="16" s="1"/>
  <c r="A412" i="16" s="1"/>
  <c r="A413" i="16" s="1"/>
  <c r="A414" i="16" s="1"/>
  <c r="A415" i="16" s="1"/>
  <c r="A416" i="16" s="1"/>
  <c r="A417" i="16" s="1"/>
  <c r="A418" i="16" s="1"/>
  <c r="A419" i="16" s="1"/>
  <c r="A420" i="16" s="1"/>
  <c r="A421" i="16" s="1"/>
  <c r="A422" i="16" s="1"/>
  <c r="A423" i="16" s="1"/>
  <c r="A424" i="16" s="1"/>
  <c r="A425" i="16" s="1"/>
  <c r="A426" i="16" s="1"/>
  <c r="A429" i="16" s="1"/>
  <c r="A430" i="16" s="1"/>
  <c r="A431" i="16" s="1"/>
  <c r="A432" i="16" s="1"/>
  <c r="A433" i="16" s="1"/>
  <c r="A434" i="16" s="1"/>
  <c r="A435" i="16" s="1"/>
  <c r="A436" i="16" s="1"/>
  <c r="A437" i="16" s="1"/>
  <c r="A438" i="16" s="1"/>
  <c r="A440" i="16" s="1"/>
  <c r="A441" i="16" s="1"/>
  <c r="A442" i="16" s="1"/>
  <c r="A443" i="16" s="1"/>
  <c r="A444" i="16" s="1"/>
  <c r="A445" i="16" s="1"/>
  <c r="A446" i="16" s="1"/>
  <c r="A447" i="16" s="1"/>
  <c r="A448" i="16" s="1"/>
  <c r="A450" i="16" s="1"/>
  <c r="A451" i="16" s="1"/>
  <c r="A453" i="16" s="1"/>
  <c r="A454" i="16" s="1"/>
  <c r="A455" i="16" s="1"/>
  <c r="A457" i="16" s="1"/>
  <c r="A458" i="16" s="1"/>
  <c r="A459" i="16" s="1"/>
  <c r="A460" i="16" s="1"/>
  <c r="A461" i="16" s="1"/>
  <c r="A462" i="16" s="1"/>
  <c r="A463" i="16" s="1"/>
  <c r="A464" i="16" s="1"/>
  <c r="A465" i="16" s="1"/>
  <c r="A466" i="16" s="1"/>
  <c r="A467" i="16" s="1"/>
  <c r="A468" i="16" s="1"/>
  <c r="A469" i="16" s="1"/>
  <c r="A470" i="16" s="1"/>
  <c r="A471" i="16" s="1"/>
  <c r="A473" i="16" s="1"/>
  <c r="A474" i="16" s="1"/>
  <c r="A475" i="16" s="1"/>
  <c r="A476" i="16" s="1"/>
  <c r="A477" i="16" s="1"/>
  <c r="A478" i="16" s="1"/>
  <c r="A479" i="16" s="1"/>
  <c r="A480" i="16" s="1"/>
  <c r="A481" i="16" s="1"/>
  <c r="A314" i="17" l="1"/>
  <c r="A315" i="17" s="1"/>
  <c r="A316" i="17" s="1"/>
  <c r="A317" i="17" s="1"/>
  <c r="A318" i="17" s="1"/>
  <c r="A319" i="17" s="1"/>
  <c r="A320" i="17" s="1"/>
  <c r="A321" i="17" s="1"/>
  <c r="A482" i="16"/>
  <c r="A483" i="16" s="1"/>
  <c r="A484" i="16" s="1"/>
  <c r="A485" i="16" s="1"/>
  <c r="A486" i="16" s="1"/>
  <c r="A487" i="16" s="1"/>
  <c r="A488" i="16" s="1"/>
  <c r="A489" i="16" s="1"/>
  <c r="A490" i="16" s="1"/>
  <c r="A491" i="16" s="1"/>
  <c r="A492" i="16" s="1"/>
  <c r="A493" i="16" s="1"/>
  <c r="A494" i="16" s="1"/>
  <c r="A495" i="16" s="1"/>
  <c r="A496" i="16" s="1"/>
  <c r="A498" i="16" s="1"/>
  <c r="A499" i="16" s="1"/>
  <c r="A500" i="16" s="1"/>
  <c r="A501" i="16" s="1"/>
  <c r="A502" i="16" s="1"/>
  <c r="A503" i="16" s="1"/>
  <c r="A504" i="16" s="1"/>
  <c r="A505" i="16" s="1"/>
  <c r="A506" i="16" s="1"/>
  <c r="A507" i="16" s="1"/>
  <c r="A508" i="16" s="1"/>
  <c r="A509" i="16" s="1"/>
  <c r="A511" i="16" s="1"/>
  <c r="A512" i="16" s="1"/>
  <c r="A515" i="16" s="1"/>
  <c r="A516" i="16" s="1"/>
  <c r="A517" i="16" s="1"/>
  <c r="A518" i="16" s="1"/>
  <c r="A519" i="16" s="1"/>
  <c r="A520" i="16" s="1"/>
  <c r="A521" i="16" s="1"/>
  <c r="A522" i="16" s="1"/>
  <c r="A523" i="16" s="1"/>
  <c r="A524" i="16" s="1"/>
  <c r="A525" i="16" s="1"/>
  <c r="A530" i="16" s="1"/>
  <c r="A531" i="16" s="1"/>
  <c r="A532" i="16" s="1"/>
  <c r="A533" i="16" s="1"/>
  <c r="A534" i="16" s="1"/>
  <c r="A535" i="16" s="1"/>
  <c r="A536" i="16" s="1"/>
  <c r="A537" i="16" s="1"/>
  <c r="A538" i="16" s="1"/>
  <c r="A539" i="16" s="1"/>
  <c r="A540" i="16" s="1"/>
  <c r="A541" i="16" s="1"/>
  <c r="A543" i="16" s="1"/>
  <c r="A544" i="16" s="1"/>
  <c r="A545" i="16" s="1"/>
  <c r="A546" i="16" s="1"/>
  <c r="A547" i="16" s="1"/>
  <c r="A548" i="16" s="1"/>
  <c r="A549" i="16" s="1"/>
  <c r="A550" i="16" s="1"/>
  <c r="A552" i="16" s="1"/>
  <c r="A553" i="16" s="1"/>
  <c r="A554" i="16" s="1"/>
  <c r="A555" i="16" s="1"/>
  <c r="A556" i="16" s="1"/>
  <c r="A557" i="16" s="1"/>
  <c r="A558" i="16" s="1"/>
  <c r="A559" i="16" s="1"/>
  <c r="A560" i="16" s="1"/>
  <c r="A561" i="16" s="1"/>
  <c r="A562" i="16" s="1"/>
  <c r="A563" i="16" s="1"/>
  <c r="A564" i="16" s="1"/>
  <c r="A566" i="16" s="1"/>
  <c r="A567" i="16" s="1"/>
  <c r="A568" i="16" s="1"/>
  <c r="A569" i="16" s="1"/>
  <c r="A570" i="16" s="1"/>
  <c r="A572" i="16" s="1"/>
  <c r="A574" i="16" s="1"/>
  <c r="A575" i="16" s="1"/>
  <c r="A576" i="16" s="1"/>
  <c r="A578" i="16" s="1"/>
  <c r="A579" i="16" s="1"/>
  <c r="A580" i="16" s="1"/>
  <c r="A581" i="16" s="1"/>
  <c r="A582" i="16" s="1"/>
  <c r="A583" i="16" s="1"/>
  <c r="A585" i="16" s="1"/>
  <c r="A586" i="16" s="1"/>
  <c r="A587" i="16" s="1"/>
  <c r="A588" i="16" s="1"/>
  <c r="A589" i="16" s="1"/>
  <c r="A590" i="16" s="1"/>
  <c r="A591" i="16" s="1"/>
  <c r="A592" i="16" s="1"/>
  <c r="A593" i="16" s="1"/>
  <c r="A594" i="16" s="1"/>
  <c r="A595" i="16" s="1"/>
  <c r="A596" i="16" s="1"/>
  <c r="A597" i="16" s="1"/>
  <c r="A603" i="16" s="1"/>
  <c r="A604" i="16" s="1"/>
  <c r="A605" i="16" s="1"/>
  <c r="A606" i="16" s="1"/>
  <c r="A607" i="16" s="1"/>
  <c r="A608" i="16" s="1"/>
  <c r="A609" i="16" s="1"/>
  <c r="A611" i="16" s="1"/>
  <c r="A612" i="16" s="1"/>
  <c r="A613" i="16" s="1"/>
  <c r="A615" i="16" s="1"/>
  <c r="A616" i="16" s="1"/>
  <c r="A617" i="16" s="1"/>
  <c r="A619" i="16" s="1"/>
  <c r="A620" i="16" s="1"/>
  <c r="A621" i="16" s="1"/>
  <c r="A622" i="16" s="1"/>
  <c r="A623" i="16" s="1"/>
  <c r="A624" i="16" s="1"/>
  <c r="A625" i="16" s="1"/>
  <c r="A626" i="16" s="1"/>
  <c r="A627" i="16" s="1"/>
  <c r="A628" i="16" s="1"/>
  <c r="A629" i="16" s="1"/>
  <c r="A630" i="16" s="1"/>
  <c r="A631" i="16" s="1"/>
  <c r="A632" i="16" s="1"/>
  <c r="A633" i="16" s="1"/>
  <c r="A634" i="16" s="1"/>
  <c r="A635" i="16" s="1"/>
  <c r="A636" i="16" s="1"/>
  <c r="A637" i="16" s="1"/>
  <c r="A638" i="16" s="1"/>
  <c r="A639" i="16" s="1"/>
  <c r="A641" i="16" s="1"/>
  <c r="A642" i="16" s="1"/>
  <c r="A643" i="16" s="1"/>
  <c r="A644" i="16" s="1"/>
  <c r="A645" i="16" s="1"/>
  <c r="A646" i="16" s="1"/>
  <c r="A647" i="16" s="1"/>
  <c r="A648" i="16" s="1"/>
  <c r="A649" i="16" s="1"/>
  <c r="A650" i="16" s="1"/>
  <c r="A651" i="16" s="1"/>
  <c r="A652" i="16" s="1"/>
  <c r="A653" i="16" s="1"/>
  <c r="A654" i="16" s="1"/>
  <c r="A655" i="16" s="1"/>
  <c r="A657" i="16" s="1"/>
  <c r="A658" i="16" s="1"/>
  <c r="A659" i="16" s="1"/>
  <c r="A660" i="16" s="1"/>
  <c r="A661" i="16" s="1"/>
  <c r="A662" i="16" s="1"/>
  <c r="A663" i="16" s="1"/>
  <c r="A664" i="16" s="1"/>
  <c r="A665" i="16" s="1"/>
  <c r="A666" i="16" s="1"/>
  <c r="A667" i="16" s="1"/>
  <c r="A668" i="16" s="1"/>
  <c r="A669" i="16" s="1"/>
  <c r="A670" i="16" s="1"/>
  <c r="A671" i="16" s="1"/>
  <c r="A672" i="16" s="1"/>
  <c r="A673" i="16" s="1"/>
  <c r="A674" i="16" s="1"/>
  <c r="A675" i="16" s="1"/>
  <c r="A676" i="16" s="1"/>
  <c r="A679" i="16" s="1"/>
  <c r="A680" i="16" s="1"/>
  <c r="A681" i="16" s="1"/>
  <c r="A683" i="16" s="1"/>
  <c r="A684" i="16" s="1"/>
  <c r="A685" i="16" s="1"/>
  <c r="A686" i="16" s="1"/>
  <c r="A687" i="16" s="1"/>
  <c r="A689" i="16" s="1"/>
  <c r="A690" i="16" s="1"/>
  <c r="A691" i="16" s="1"/>
  <c r="A692" i="16" s="1"/>
  <c r="A693" i="16" s="1"/>
  <c r="A694" i="16" s="1"/>
  <c r="A695" i="16" s="1"/>
  <c r="A697" i="16" s="1"/>
  <c r="A698" i="16" s="1"/>
  <c r="A703" i="16" s="1"/>
  <c r="A704" i="16" s="1"/>
  <c r="A705" i="16" s="1"/>
  <c r="A706" i="16" s="1"/>
  <c r="A707" i="16" s="1"/>
  <c r="A708" i="16" s="1"/>
  <c r="A709" i="16" s="1"/>
  <c r="A710" i="16" s="1"/>
  <c r="A711" i="16" s="1"/>
  <c r="A712" i="16" s="1"/>
  <c r="A713" i="16" s="1"/>
  <c r="A714" i="16" s="1"/>
  <c r="A715" i="16" s="1"/>
  <c r="A716" i="16" s="1"/>
  <c r="A717" i="16" s="1"/>
  <c r="A718" i="16" s="1"/>
  <c r="A719" i="16" s="1"/>
  <c r="A720" i="16" s="1"/>
  <c r="A721" i="16" s="1"/>
  <c r="A722" i="16" s="1"/>
  <c r="A723" i="16" s="1"/>
  <c r="A724" i="16" s="1"/>
  <c r="A725" i="16" s="1"/>
  <c r="A726" i="16" s="1"/>
  <c r="A727" i="16" s="1"/>
  <c r="A728" i="16" s="1"/>
  <c r="A729" i="16" s="1"/>
  <c r="A730" i="16" s="1"/>
  <c r="A731" i="16" s="1"/>
  <c r="A732" i="16" s="1"/>
  <c r="A733" i="16" s="1"/>
  <c r="A734" i="16" s="1"/>
  <c r="A735" i="16" s="1"/>
  <c r="A736" i="16" s="1"/>
  <c r="A737" i="16" s="1"/>
  <c r="A738" i="16" s="1"/>
  <c r="A739" i="16" s="1"/>
  <c r="A740" i="16" s="1"/>
  <c r="A741" i="16" s="1"/>
  <c r="A742" i="16" s="1"/>
  <c r="A743" i="16" s="1"/>
  <c r="A744" i="16" s="1"/>
  <c r="A745" i="16" s="1"/>
  <c r="A746" i="16" s="1"/>
  <c r="A747" i="16" s="1"/>
  <c r="A748" i="16" s="1"/>
  <c r="A749" i="16" s="1"/>
  <c r="A750" i="16" s="1"/>
  <c r="A751" i="16" s="1"/>
  <c r="A752" i="16" s="1"/>
  <c r="A753" i="16" s="1"/>
  <c r="A754" i="16" s="1"/>
  <c r="A755" i="16" s="1"/>
  <c r="A756" i="16" s="1"/>
  <c r="A757" i="16" s="1"/>
  <c r="A758" i="16" s="1"/>
  <c r="A759" i="16" s="1"/>
  <c r="A760" i="16" s="1"/>
  <c r="A761" i="16" s="1"/>
  <c r="A763" i="16" s="1"/>
  <c r="A764" i="16" s="1"/>
  <c r="A765" i="16" s="1"/>
  <c r="A766" i="16" s="1"/>
  <c r="A767" i="16" s="1"/>
  <c r="A768" i="16" s="1"/>
  <c r="A769" i="16" s="1"/>
  <c r="A770" i="16" s="1"/>
  <c r="A771" i="16" s="1"/>
  <c r="A772" i="16" s="1"/>
  <c r="A773" i="16" s="1"/>
  <c r="A774" i="16" s="1"/>
  <c r="A775" i="16" s="1"/>
  <c r="A776" i="16" s="1"/>
  <c r="A777" i="16" s="1"/>
  <c r="A779" i="16" s="1"/>
  <c r="A781" i="16" s="1"/>
  <c r="A783" i="16" s="1"/>
  <c r="A784" i="16" s="1"/>
  <c r="A785" i="16" s="1"/>
  <c r="A786" i="16" s="1"/>
  <c r="A787" i="16" s="1"/>
  <c r="A789" i="16" s="1"/>
  <c r="A790" i="16" s="1"/>
  <c r="A791" i="16" s="1"/>
  <c r="A793" i="16" s="1"/>
  <c r="A794" i="16" s="1"/>
  <c r="A795" i="16" s="1"/>
  <c r="A796" i="16" s="1"/>
  <c r="A797" i="16" s="1"/>
  <c r="A798" i="16" s="1"/>
  <c r="A799" i="16" s="1"/>
  <c r="A801" i="16" s="1"/>
  <c r="A802" i="16" s="1"/>
  <c r="A803" i="16" s="1"/>
  <c r="A804" i="16" s="1"/>
  <c r="A806" i="16" s="1"/>
  <c r="A807" i="16" s="1"/>
  <c r="A808" i="16" s="1"/>
  <c r="A810" i="16" s="1"/>
  <c r="A812" i="16" s="1"/>
  <c r="A813" i="16" s="1"/>
  <c r="A814" i="16" s="1"/>
  <c r="A815" i="16" s="1"/>
  <c r="A816" i="16" s="1"/>
  <c r="A817" i="16" s="1"/>
  <c r="A323" i="17" l="1"/>
  <c r="A324" i="17" s="1"/>
  <c r="A325" i="17" s="1"/>
  <c r="A818" i="16"/>
  <c r="A819" i="16" s="1"/>
  <c r="A821" i="16" s="1"/>
  <c r="A822" i="16" s="1"/>
  <c r="A823" i="16" s="1"/>
  <c r="A824" i="16" s="1"/>
  <c r="A825" i="16" s="1"/>
  <c r="A826" i="16" s="1"/>
  <c r="A827" i="16" s="1"/>
  <c r="A828" i="16" s="1"/>
  <c r="A831" i="16" s="1"/>
  <c r="A832" i="16" s="1"/>
  <c r="A833" i="16" s="1"/>
  <c r="A834" i="16" s="1"/>
  <c r="A835" i="16" s="1"/>
  <c r="A836" i="16" s="1"/>
  <c r="A837" i="16" s="1"/>
  <c r="A838" i="16" s="1"/>
  <c r="A839" i="16" s="1"/>
  <c r="A840" i="16" s="1"/>
  <c r="A841" i="16" s="1"/>
  <c r="A842" i="16" s="1"/>
  <c r="A843" i="16" s="1"/>
  <c r="A844" i="16" s="1"/>
  <c r="A845" i="16" s="1"/>
  <c r="A846" i="16" s="1"/>
  <c r="A847" i="16" s="1"/>
  <c r="A848" i="16" s="1"/>
  <c r="A849" i="16" s="1"/>
  <c r="A850" i="16" s="1"/>
  <c r="A851" i="16" s="1"/>
  <c r="A852" i="16" s="1"/>
  <c r="A853" i="16" s="1"/>
  <c r="A854" i="16" s="1"/>
  <c r="A855" i="16" s="1"/>
  <c r="A856" i="16" s="1"/>
  <c r="A857" i="16" s="1"/>
  <c r="A858" i="16" s="1"/>
  <c r="A859" i="16" s="1"/>
  <c r="A860" i="16" s="1"/>
  <c r="A861" i="16" s="1"/>
  <c r="A862" i="16" s="1"/>
  <c r="A863" i="16" s="1"/>
  <c r="A864" i="16" s="1"/>
  <c r="A865" i="16" s="1"/>
  <c r="A866" i="16" s="1"/>
  <c r="A867" i="16" s="1"/>
  <c r="A868" i="16" s="1"/>
  <c r="A869" i="16" s="1"/>
  <c r="A870" i="16" s="1"/>
  <c r="A871" i="16" s="1"/>
  <c r="A872" i="16" s="1"/>
  <c r="A873" i="16" s="1"/>
  <c r="A874" i="16" s="1"/>
  <c r="A875" i="16" s="1"/>
  <c r="A876" i="16" s="1"/>
  <c r="A877" i="16" s="1"/>
  <c r="A878" i="16" s="1"/>
  <c r="A879" i="16" s="1"/>
  <c r="A880" i="16" s="1"/>
  <c r="A881" i="16" s="1"/>
  <c r="A882" i="16" s="1"/>
  <c r="A883" i="16" s="1"/>
  <c r="A884" i="16" s="1"/>
  <c r="A885" i="16" s="1"/>
  <c r="A886" i="16" s="1"/>
  <c r="A887" i="16" s="1"/>
  <c r="A888" i="16" s="1"/>
  <c r="A889" i="16" s="1"/>
  <c r="A890" i="16" s="1"/>
  <c r="A891" i="16" s="1"/>
  <c r="A892" i="16" s="1"/>
  <c r="A893" i="16" s="1"/>
  <c r="A894" i="16" s="1"/>
  <c r="A895" i="16" s="1"/>
  <c r="A896" i="16" s="1"/>
  <c r="A897" i="16" s="1"/>
  <c r="A898" i="16" s="1"/>
  <c r="A899" i="16" s="1"/>
  <c r="A900" i="16" s="1"/>
  <c r="A901" i="16" s="1"/>
  <c r="A902" i="16" s="1"/>
  <c r="A903" i="16" s="1"/>
  <c r="A904" i="16" s="1"/>
  <c r="A905" i="16" s="1"/>
  <c r="A906" i="16" s="1"/>
  <c r="A907" i="16" s="1"/>
  <c r="A908" i="16" s="1"/>
  <c r="A909" i="16" s="1"/>
  <c r="A910" i="16" s="1"/>
  <c r="A911" i="16" s="1"/>
  <c r="A912" i="16" s="1"/>
  <c r="A913" i="16" s="1"/>
  <c r="A914" i="16" s="1"/>
  <c r="A915" i="16" s="1"/>
  <c r="A916" i="16" s="1"/>
  <c r="A917" i="16" s="1"/>
  <c r="A918" i="16" s="1"/>
  <c r="A919" i="16" s="1"/>
  <c r="A920" i="16" s="1"/>
  <c r="A922" i="16" s="1"/>
  <c r="A923" i="16" s="1"/>
  <c r="A924" i="16" s="1"/>
  <c r="A925" i="16" s="1"/>
  <c r="A926" i="16" s="1"/>
  <c r="A927" i="16" s="1"/>
  <c r="A928" i="16" s="1"/>
  <c r="A929" i="16" s="1"/>
  <c r="A930" i="16" s="1"/>
  <c r="A931" i="16" s="1"/>
  <c r="A932" i="16" s="1"/>
  <c r="A933" i="16" s="1"/>
  <c r="A934" i="16" s="1"/>
  <c r="A935" i="16" s="1"/>
  <c r="A936" i="16" s="1"/>
  <c r="A937" i="16" s="1"/>
  <c r="A938" i="16" s="1"/>
  <c r="A939" i="16" s="1"/>
  <c r="A940" i="16" s="1"/>
  <c r="A941" i="16" s="1"/>
  <c r="A942" i="16" s="1"/>
  <c r="A943" i="16" s="1"/>
  <c r="A944" i="16" s="1"/>
  <c r="A945" i="16" s="1"/>
  <c r="A946" i="16" s="1"/>
  <c r="A947" i="16" s="1"/>
  <c r="A948" i="16" s="1"/>
  <c r="A949" i="16" s="1"/>
  <c r="A950" i="16" s="1"/>
  <c r="A951" i="16" s="1"/>
  <c r="A952" i="16" s="1"/>
  <c r="A953" i="16" s="1"/>
  <c r="A954" i="16" s="1"/>
  <c r="A955" i="16" s="1"/>
  <c r="A956" i="16" s="1"/>
  <c r="A957" i="16" s="1"/>
  <c r="A958" i="16" s="1"/>
  <c r="A959" i="16" s="1"/>
  <c r="A960" i="16" s="1"/>
  <c r="A961" i="16" s="1"/>
  <c r="A962" i="16" s="1"/>
  <c r="A963" i="16" s="1"/>
  <c r="A964" i="16" s="1"/>
  <c r="A965" i="16" s="1"/>
  <c r="A966" i="16" s="1"/>
  <c r="A967" i="16" s="1"/>
  <c r="A968" i="16" s="1"/>
  <c r="A969" i="16" s="1"/>
  <c r="A970" i="16" s="1"/>
  <c r="A971" i="16" s="1"/>
  <c r="A972" i="16" s="1"/>
  <c r="A973" i="16" s="1"/>
  <c r="A974" i="16" s="1"/>
  <c r="A975" i="16" s="1"/>
  <c r="A976" i="16" s="1"/>
  <c r="A977" i="16" s="1"/>
  <c r="A981" i="16" s="1"/>
  <c r="A982" i="16" s="1"/>
  <c r="A983" i="16" s="1"/>
  <c r="A984" i="16" s="1"/>
  <c r="A985" i="16" s="1"/>
  <c r="A986" i="16" s="1"/>
  <c r="A987" i="16" s="1"/>
  <c r="A988" i="16" s="1"/>
  <c r="A989" i="16" s="1"/>
  <c r="A990" i="16" s="1"/>
  <c r="A991" i="16" s="1"/>
  <c r="A992" i="16" s="1"/>
  <c r="A993" i="16" s="1"/>
  <c r="A994" i="16" s="1"/>
  <c r="A995" i="16" s="1"/>
  <c r="A996" i="16" s="1"/>
  <c r="A997" i="16" s="1"/>
  <c r="A998" i="16" s="1"/>
  <c r="A999" i="16" s="1"/>
  <c r="A1000" i="16" s="1"/>
  <c r="A1001" i="16" s="1"/>
  <c r="A1002" i="16" s="1"/>
  <c r="A1003" i="16" s="1"/>
  <c r="A1005" i="16" s="1"/>
  <c r="A1006" i="16" s="1"/>
  <c r="A1007" i="16" s="1"/>
  <c r="A1008" i="16" s="1"/>
  <c r="A1009" i="16" s="1"/>
  <c r="A1010" i="16" s="1"/>
  <c r="A1011" i="16" s="1"/>
  <c r="A1012" i="16" s="1"/>
  <c r="A1013" i="16" s="1"/>
  <c r="A1014" i="16" s="1"/>
  <c r="A1015" i="16" s="1"/>
  <c r="A1016" i="16" s="1"/>
  <c r="A1017" i="16" s="1"/>
  <c r="A1018" i="16" s="1"/>
  <c r="A1019" i="16" s="1"/>
  <c r="A1020" i="16" s="1"/>
  <c r="A1021" i="16" s="1"/>
  <c r="A1022" i="16" s="1"/>
  <c r="A1023" i="16" s="1"/>
  <c r="A1024" i="16" s="1"/>
  <c r="A1025" i="16" s="1"/>
  <c r="A1026" i="16" s="1"/>
  <c r="A1027" i="16" s="1"/>
  <c r="A1028" i="16" s="1"/>
  <c r="A1029" i="16" s="1"/>
  <c r="A1030" i="16" s="1"/>
  <c r="A1031" i="16" s="1"/>
  <c r="A1032" i="16" s="1"/>
  <c r="A1033" i="16" s="1"/>
  <c r="A1035" i="16" s="1"/>
  <c r="A1036" i="16" s="1"/>
  <c r="A1037" i="16" s="1"/>
  <c r="A1038" i="16" s="1"/>
  <c r="A1039" i="16" s="1"/>
  <c r="A1040" i="16" s="1"/>
  <c r="A1041" i="16" s="1"/>
  <c r="A1042" i="16" s="1"/>
  <c r="A1043" i="16" s="1"/>
  <c r="A1044" i="16" s="1"/>
  <c r="A1045" i="16" s="1"/>
  <c r="A1046" i="16" s="1"/>
  <c r="A1047" i="16" s="1"/>
  <c r="A1048" i="16" s="1"/>
  <c r="A1049" i="16" s="1"/>
  <c r="A1050" i="16" s="1"/>
  <c r="A1051" i="16" s="1"/>
  <c r="A1052" i="16" s="1"/>
  <c r="A1053" i="16" s="1"/>
  <c r="A1054" i="16" s="1"/>
  <c r="A1055" i="16" s="1"/>
  <c r="A1056" i="16" s="1"/>
  <c r="A1057" i="16" s="1"/>
  <c r="A1058" i="16" s="1"/>
  <c r="A1059" i="16" s="1"/>
  <c r="A1060" i="16" s="1"/>
  <c r="A1061" i="16" s="1"/>
  <c r="A1062" i="16" s="1"/>
  <c r="A1066" i="16" s="1"/>
  <c r="A1067" i="16" s="1"/>
  <c r="A1068" i="16" s="1"/>
  <c r="A1070" i="16" s="1"/>
  <c r="A1071" i="16" s="1"/>
  <c r="A1072" i="16" s="1"/>
  <c r="A1074" i="16" s="1"/>
  <c r="A1075" i="16" s="1"/>
  <c r="A1076" i="16" s="1"/>
  <c r="A1078" i="16" s="1"/>
  <c r="A1079" i="16" s="1"/>
  <c r="A1080" i="16" s="1"/>
  <c r="A1081" i="16" s="1"/>
  <c r="A1082" i="16" s="1"/>
  <c r="A1083" i="16" s="1"/>
  <c r="A1084" i="16" s="1"/>
  <c r="A1085" i="16" s="1"/>
  <c r="A1086" i="16" s="1"/>
  <c r="A1087" i="16" s="1"/>
  <c r="A1088" i="16" s="1"/>
  <c r="A1090" i="16" s="1"/>
  <c r="A1091" i="16" s="1"/>
  <c r="A1092" i="16" s="1"/>
  <c r="A1095" i="16" s="1"/>
  <c r="A1096" i="16" s="1"/>
  <c r="A1097" i="16" s="1"/>
  <c r="A1098" i="16" s="1"/>
  <c r="A1099" i="16" s="1"/>
  <c r="A1101" i="16" s="1"/>
  <c r="A1102" i="16" s="1"/>
  <c r="A1103" i="16" s="1"/>
  <c r="A1104" i="16" s="1"/>
  <c r="A1105" i="16" s="1"/>
  <c r="A1106" i="16" s="1"/>
  <c r="A1107" i="16" s="1"/>
  <c r="A1108" i="16" s="1"/>
  <c r="A1109" i="16" s="1"/>
  <c r="A1110" i="16" s="1"/>
  <c r="A1111" i="16" s="1"/>
  <c r="A1112" i="16" s="1"/>
  <c r="A1113" i="16" s="1"/>
  <c r="A1114" i="16" s="1"/>
  <c r="A1115" i="16" s="1"/>
  <c r="A1116" i="16" s="1"/>
  <c r="A1118" i="16" s="1"/>
  <c r="A1119" i="16" s="1"/>
  <c r="A1120" i="16" s="1"/>
  <c r="A1122" i="16" s="1"/>
  <c r="A1123" i="16" s="1"/>
  <c r="A1124" i="16" s="1"/>
  <c r="A1125" i="16" s="1"/>
  <c r="A1126" i="16" s="1"/>
  <c r="A1127" i="16" s="1"/>
  <c r="A1128" i="16" s="1"/>
  <c r="A1129" i="16" s="1"/>
  <c r="A1130" i="16" s="1"/>
  <c r="A1131" i="16" s="1"/>
  <c r="A1132" i="16" s="1"/>
  <c r="A1133" i="16" s="1"/>
  <c r="A1134" i="16" s="1"/>
  <c r="A1135" i="16" s="1"/>
  <c r="A1136" i="16" s="1"/>
  <c r="A1137" i="16" s="1"/>
  <c r="A1138" i="16" s="1"/>
  <c r="A1139" i="16" s="1"/>
  <c r="A1140" i="16" s="1"/>
  <c r="A1141" i="16" s="1"/>
  <c r="A1142" i="16" s="1"/>
  <c r="A1143" i="16" s="1"/>
  <c r="A1144" i="16" s="1"/>
  <c r="A1146" i="16" s="1"/>
  <c r="A1147" i="16" s="1"/>
  <c r="A1148" i="16" s="1"/>
  <c r="A1149" i="16" s="1"/>
  <c r="A1151" i="16" s="1"/>
  <c r="A1152" i="16" s="1"/>
  <c r="A1153" i="16" s="1"/>
  <c r="A1154" i="16" s="1"/>
  <c r="A1156" i="16" s="1"/>
  <c r="A1157" i="16" s="1"/>
  <c r="A1158" i="16" s="1"/>
  <c r="A1159" i="16" s="1"/>
  <c r="A1160" i="16" s="1"/>
  <c r="A1161" i="16" s="1"/>
  <c r="A1162" i="16" s="1"/>
  <c r="A1163" i="16" s="1"/>
  <c r="A1164" i="16" s="1"/>
  <c r="A1166" i="16" s="1"/>
  <c r="A1167" i="16" s="1"/>
  <c r="A1168" i="16" s="1"/>
  <c r="A1169" i="16" s="1"/>
  <c r="A1170" i="16" s="1"/>
  <c r="A1171" i="16" s="1"/>
  <c r="A1172" i="16" s="1"/>
  <c r="A1173" i="16" s="1"/>
  <c r="A1174" i="16" s="1"/>
  <c r="A1175" i="16" s="1"/>
  <c r="A1176" i="16" s="1"/>
  <c r="A1177" i="16" s="1"/>
  <c r="A1178" i="16" s="1"/>
  <c r="A1179" i="16" s="1"/>
  <c r="A1180" i="16" s="1"/>
  <c r="A1181" i="16" s="1"/>
  <c r="A1182" i="16" s="1"/>
  <c r="A1183" i="16" s="1"/>
  <c r="A1185" i="16" s="1"/>
  <c r="A1186" i="16" s="1"/>
  <c r="A1191" i="16" s="1"/>
  <c r="A1192" i="16" s="1"/>
  <c r="A1193" i="16" s="1"/>
  <c r="A1194" i="16" s="1"/>
  <c r="A1195" i="16" s="1"/>
  <c r="A1196" i="16" s="1"/>
  <c r="A1197" i="16" s="1"/>
  <c r="A1198" i="16" s="1"/>
  <c r="A1199" i="16" s="1"/>
  <c r="A1200" i="16" s="1"/>
  <c r="A1202" i="16" s="1"/>
  <c r="A1203" i="16" s="1"/>
  <c r="A1204" i="16" s="1"/>
  <c r="A1205" i="16" s="1"/>
  <c r="A1206" i="16" s="1"/>
  <c r="A1207" i="16" s="1"/>
  <c r="A1208" i="16" s="1"/>
  <c r="A1209" i="16" s="1"/>
  <c r="A1210" i="16" s="1"/>
  <c r="A1211" i="16" s="1"/>
  <c r="A1212" i="16" s="1"/>
  <c r="A1213" i="16" s="1"/>
  <c r="A1214" i="16" s="1"/>
  <c r="A1215" i="16" s="1"/>
  <c r="A1216" i="16" s="1"/>
  <c r="A1217" i="16" s="1"/>
  <c r="A1218" i="16" s="1"/>
  <c r="A1219" i="16" s="1"/>
  <c r="A1220" i="16" s="1"/>
  <c r="A1221" i="16" s="1"/>
  <c r="A1222" i="16" s="1"/>
  <c r="A1223" i="16" s="1"/>
  <c r="A1224" i="16" s="1"/>
  <c r="A1226" i="16" s="1"/>
  <c r="A1227" i="16" s="1"/>
  <c r="A1228" i="16" s="1"/>
  <c r="A1229" i="16" s="1"/>
  <c r="A1230" i="16" s="1"/>
  <c r="A1231" i="16" s="1"/>
  <c r="A1233" i="16" s="1"/>
  <c r="A1234" i="16" s="1"/>
  <c r="A1235" i="16" s="1"/>
  <c r="A1236" i="16" s="1"/>
  <c r="A1237" i="16" s="1"/>
  <c r="A1238" i="16" s="1"/>
  <c r="A1239" i="16" s="1"/>
  <c r="A1241" i="16" s="1"/>
  <c r="A1242" i="16" s="1"/>
  <c r="A1243" i="16" s="1"/>
  <c r="A1244" i="16" s="1"/>
  <c r="A1246" i="16" s="1"/>
  <c r="A1247" i="16" s="1"/>
  <c r="A1248" i="16" s="1"/>
  <c r="A1249" i="16" s="1"/>
  <c r="A1251" i="16" s="1"/>
  <c r="A1252" i="16" s="1"/>
  <c r="A1253" i="16" s="1"/>
  <c r="A1254" i="16" s="1"/>
  <c r="A1255" i="16" s="1"/>
  <c r="A1256" i="16" s="1"/>
  <c r="A1257" i="16" s="1"/>
  <c r="A1258" i="16" s="1"/>
  <c r="A1259" i="16" s="1"/>
  <c r="A1260" i="16" s="1"/>
  <c r="A1261" i="16" s="1"/>
  <c r="A1262" i="16" s="1"/>
  <c r="A1263" i="16" s="1"/>
  <c r="A1264" i="16" s="1"/>
  <c r="A1265" i="16" s="1"/>
  <c r="A1266" i="16" s="1"/>
  <c r="A1271" i="16" l="1"/>
  <c r="A1272" i="16" s="1"/>
  <c r="A1273" i="16" s="1"/>
  <c r="A1274" i="16" s="1"/>
  <c r="A1275" i="16" s="1"/>
  <c r="A1276" i="16" s="1"/>
  <c r="A1277" i="16" s="1"/>
  <c r="A1278" i="16" s="1"/>
  <c r="A1279" i="16" s="1"/>
  <c r="A1280" i="16" s="1"/>
  <c r="A1281" i="16" s="1"/>
  <c r="A1282" i="16" s="1"/>
  <c r="A1283" i="16" s="1"/>
  <c r="A1284" i="16" s="1"/>
  <c r="A1285" i="16" s="1"/>
  <c r="A1286" i="16" s="1"/>
  <c r="A327" i="17"/>
  <c r="A328" i="17" s="1"/>
  <c r="A329" i="17" s="1"/>
  <c r="A330" i="17" s="1"/>
  <c r="A332" i="17" s="1"/>
  <c r="A1288" i="16" l="1"/>
  <c r="A1289" i="16" s="1"/>
  <c r="A1290" i="16" s="1"/>
  <c r="A1291" i="16" s="1"/>
  <c r="A1292" i="16" s="1"/>
  <c r="A1293" i="16" s="1"/>
  <c r="A1295" i="16" s="1"/>
  <c r="A1296" i="16" s="1"/>
  <c r="A1297" i="16" s="1"/>
  <c r="A1298" i="16" s="1"/>
  <c r="A1299" i="16" s="1"/>
  <c r="A1300" i="16" s="1"/>
  <c r="A1301" i="16" s="1"/>
  <c r="A1302" i="16" s="1"/>
  <c r="A1303" i="16" s="1"/>
  <c r="A1305" i="16" s="1"/>
  <c r="A1306" i="16" s="1"/>
  <c r="A1307" i="16" s="1"/>
  <c r="A1308" i="16" s="1"/>
  <c r="A1309" i="16" s="1"/>
  <c r="A1311" i="16" s="1"/>
  <c r="A1312" i="16" s="1"/>
  <c r="A1313" i="16" s="1"/>
  <c r="A335" i="17"/>
  <c r="A336" i="17" s="1"/>
  <c r="A337" i="17" s="1"/>
  <c r="A338" i="17" s="1"/>
  <c r="A1315" i="16" l="1"/>
  <c r="A1316" i="16" s="1"/>
  <c r="A1317" i="16" s="1"/>
  <c r="A1318" i="16" s="1"/>
  <c r="A1319" i="16" s="1"/>
  <c r="A1320" i="16" s="1"/>
  <c r="A1321" i="16" s="1"/>
  <c r="A1322" i="16" s="1"/>
  <c r="A1323" i="16" s="1"/>
  <c r="A340" i="17"/>
  <c r="A341" i="17" s="1"/>
  <c r="A1324" i="16" l="1"/>
  <c r="A1325" i="16" s="1"/>
  <c r="A1326" i="16" s="1"/>
  <c r="A1328" i="16" s="1"/>
  <c r="A1329" i="16" s="1"/>
  <c r="A1330" i="16" s="1"/>
  <c r="A1331" i="16" s="1"/>
  <c r="A343" i="17"/>
  <c r="A344" i="17" s="1"/>
  <c r="A345" i="17" s="1"/>
  <c r="A346" i="17" s="1"/>
  <c r="A347" i="17" s="1"/>
  <c r="A1334" i="16" l="1"/>
  <c r="A1335" i="16" s="1"/>
  <c r="A1336" i="16" s="1"/>
  <c r="A1337" i="16" s="1"/>
  <c r="A1338" i="16" s="1"/>
  <c r="A1339" i="16" s="1"/>
  <c r="A1340" i="16" s="1"/>
  <c r="A1341" i="16" s="1"/>
  <c r="A1342" i="16" s="1"/>
  <c r="A1343" i="16" s="1"/>
  <c r="A1344" i="16" s="1"/>
  <c r="A1345" i="16" s="1"/>
  <c r="A1346" i="16" s="1"/>
  <c r="A1347" i="16" s="1"/>
  <c r="A1348" i="16" s="1"/>
  <c r="A1349" i="16" s="1"/>
  <c r="A1350" i="16" s="1"/>
  <c r="A1351" i="16" s="1"/>
  <c r="A1352" i="16" s="1"/>
  <c r="A1353" i="16" s="1"/>
  <c r="A1354" i="16" s="1"/>
  <c r="A1355" i="16" s="1"/>
  <c r="A1356" i="16" s="1"/>
  <c r="A1357" i="16" s="1"/>
  <c r="A350" i="17"/>
  <c r="A351" i="17" s="1"/>
  <c r="A1358" i="16" l="1"/>
  <c r="A1359" i="16" s="1"/>
  <c r="A1360" i="16" s="1"/>
  <c r="A1361" i="16" s="1"/>
  <c r="A1362" i="16" s="1"/>
  <c r="A1363" i="16" s="1"/>
  <c r="A1364" i="16" s="1"/>
  <c r="A1365" i="16" s="1"/>
  <c r="A1366" i="16" s="1"/>
  <c r="A1367" i="16" s="1"/>
  <c r="A1368" i="16" s="1"/>
  <c r="A353" i="17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1369" i="16" l="1"/>
  <c r="A1370" i="16" s="1"/>
  <c r="A1371" i="16" s="1"/>
  <c r="A1372" i="16" s="1"/>
  <c r="A1373" i="16" s="1"/>
  <c r="A1374" i="16" s="1"/>
  <c r="A1375" i="16" s="1"/>
  <c r="A1376" i="16" s="1"/>
  <c r="A1377" i="16" s="1"/>
  <c r="A1378" i="16" s="1"/>
  <c r="A1379" i="16" s="1"/>
  <c r="A1380" i="16" s="1"/>
  <c r="A372" i="17"/>
  <c r="A373" i="17" s="1"/>
  <c r="A374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1382" i="16" l="1"/>
  <c r="A1383" i="16" s="1"/>
  <c r="A1384" i="16" s="1"/>
  <c r="A1385" i="16" s="1"/>
  <c r="A1386" i="16" s="1"/>
  <c r="A1387" i="16" s="1"/>
  <c r="A1388" i="16" s="1"/>
  <c r="A1389" i="16" s="1"/>
  <c r="A1390" i="16" s="1"/>
  <c r="A1391" i="16" s="1"/>
  <c r="A1392" i="16" s="1"/>
  <c r="A1393" i="16" s="1"/>
  <c r="A1394" i="16" s="1"/>
  <c r="A1395" i="16" s="1"/>
  <c r="A388" i="17"/>
  <c r="A389" i="17" s="1"/>
  <c r="A390" i="17" s="1"/>
  <c r="A391" i="17" s="1"/>
  <c r="A392" i="17" s="1"/>
  <c r="A394" i="17" s="1"/>
  <c r="A395" i="17" s="1"/>
  <c r="A396" i="17" s="1"/>
  <c r="A397" i="17" s="1"/>
  <c r="A398" i="17" s="1"/>
  <c r="A399" i="17" s="1"/>
  <c r="G233" i="5"/>
  <c r="G227" i="5"/>
  <c r="G229" i="5"/>
  <c r="A1397" i="16" l="1"/>
  <c r="A1398" i="16" s="1"/>
  <c r="A1399" i="16" s="1"/>
  <c r="A1400" i="16" s="1"/>
  <c r="A401" i="17"/>
  <c r="A403" i="17" s="1"/>
  <c r="A404" i="17" s="1"/>
  <c r="A405" i="17" s="1"/>
  <c r="A406" i="17" s="1"/>
  <c r="A407" i="17" s="1"/>
  <c r="A408" i="17" s="1"/>
  <c r="A409" i="17" s="1"/>
  <c r="A410" i="17" s="1"/>
  <c r="A411" i="17" s="1"/>
  <c r="G204" i="5"/>
  <c r="G200" i="5"/>
  <c r="G199" i="5"/>
  <c r="G165" i="5"/>
  <c r="G144" i="5"/>
  <c r="A1402" i="16" l="1"/>
  <c r="A1403" i="16" s="1"/>
  <c r="A1404" i="16" s="1"/>
  <c r="A1405" i="16" s="1"/>
  <c r="A1406" i="16" s="1"/>
  <c r="A1407" i="16" s="1"/>
  <c r="A1408" i="16" s="1"/>
  <c r="A1409" i="16" s="1"/>
  <c r="A413" i="17"/>
  <c r="A414" i="17" s="1"/>
  <c r="A415" i="17" s="1"/>
  <c r="A416" i="17" s="1"/>
  <c r="A417" i="17" s="1"/>
  <c r="A418" i="17" s="1"/>
  <c r="A419" i="17" s="1"/>
  <c r="G271" i="5"/>
  <c r="G234" i="5"/>
  <c r="G222" i="5"/>
  <c r="G187" i="5"/>
  <c r="G220" i="5"/>
  <c r="G219" i="5"/>
  <c r="G218" i="5"/>
  <c r="G217" i="5"/>
  <c r="G179" i="5"/>
  <c r="G178" i="5"/>
  <c r="G171" i="5"/>
  <c r="A1411" i="16" l="1"/>
  <c r="A1412" i="16" s="1"/>
  <c r="A1413" i="16" s="1"/>
  <c r="A1414" i="16" s="1"/>
  <c r="A1415" i="16" s="1"/>
  <c r="A1416" i="16" s="1"/>
  <c r="A1417" i="16" s="1"/>
  <c r="G137" i="5"/>
  <c r="G135" i="5"/>
  <c r="A1418" i="16" l="1"/>
  <c r="A1419" i="16" s="1"/>
  <c r="A1420" i="16" s="1"/>
  <c r="A1421" i="16" s="1"/>
  <c r="A1422" i="16" s="1"/>
  <c r="G226" i="5"/>
  <c r="A1423" i="16" l="1"/>
  <c r="A1424" i="16" s="1"/>
  <c r="A1425" i="16" s="1"/>
  <c r="A1426" i="16" s="1"/>
  <c r="A1427" i="16" s="1"/>
  <c r="A1428" i="16" s="1"/>
  <c r="A1429" i="16" s="1"/>
  <c r="A1430" i="16" s="1"/>
  <c r="A1431" i="16" s="1"/>
  <c r="A1432" i="16" s="1"/>
  <c r="A1433" i="16" s="1"/>
  <c r="A1434" i="16" s="1"/>
  <c r="A1435" i="16" s="1"/>
  <c r="A1436" i="16" s="1"/>
  <c r="A1437" i="16" s="1"/>
  <c r="A1438" i="16" s="1"/>
  <c r="A1439" i="16" s="1"/>
  <c r="A1440" i="16" s="1"/>
  <c r="A1441" i="16" s="1"/>
  <c r="A1442" i="16" s="1"/>
  <c r="A1443" i="16" s="1"/>
  <c r="A1444" i="16" s="1"/>
  <c r="A1445" i="16" s="1"/>
  <c r="A1446" i="16" s="1"/>
  <c r="G279" i="5"/>
  <c r="G278" i="5"/>
  <c r="G277" i="5"/>
  <c r="G276" i="5"/>
  <c r="G275" i="5"/>
  <c r="G274" i="5"/>
  <c r="G273" i="5"/>
  <c r="G272" i="5"/>
  <c r="G270" i="5"/>
  <c r="G269" i="5"/>
  <c r="G268" i="5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2" i="5"/>
  <c r="G231" i="5"/>
  <c r="G230" i="5"/>
  <c r="G228" i="5"/>
  <c r="G225" i="5"/>
  <c r="G224" i="5"/>
  <c r="G221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3" i="5"/>
  <c r="G202" i="5"/>
  <c r="G201" i="5"/>
  <c r="G198" i="5"/>
  <c r="G197" i="5"/>
  <c r="G196" i="5"/>
  <c r="G195" i="5"/>
  <c r="G194" i="5"/>
  <c r="G193" i="5"/>
  <c r="G192" i="5"/>
  <c r="G191" i="5"/>
  <c r="G190" i="5"/>
  <c r="G189" i="5"/>
  <c r="G188" i="5"/>
  <c r="G186" i="5"/>
  <c r="G185" i="5"/>
  <c r="G184" i="5"/>
  <c r="G183" i="5"/>
  <c r="G182" i="5"/>
  <c r="G181" i="5"/>
  <c r="G180" i="5"/>
  <c r="G177" i="5"/>
  <c r="G176" i="5"/>
  <c r="G175" i="5"/>
  <c r="G174" i="5"/>
  <c r="G173" i="5"/>
  <c r="G172" i="5"/>
  <c r="G170" i="5"/>
  <c r="G169" i="5"/>
  <c r="G168" i="5"/>
  <c r="G167" i="5"/>
  <c r="G166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3" i="5"/>
  <c r="G142" i="5"/>
  <c r="G141" i="5"/>
  <c r="G140" i="5"/>
  <c r="G139" i="5"/>
  <c r="G138" i="5"/>
  <c r="G136" i="5"/>
  <c r="G134" i="5"/>
  <c r="G133" i="5"/>
  <c r="A1448" i="16" l="1"/>
  <c r="A1449" i="16" s="1"/>
  <c r="A1450" i="16" l="1"/>
  <c r="A1451" i="16" s="1"/>
  <c r="A1452" i="16" s="1"/>
  <c r="A1453" i="16" s="1"/>
  <c r="A1454" i="16" s="1"/>
  <c r="A1455" i="16" s="1"/>
  <c r="A1456" i="16" s="1"/>
  <c r="A1457" i="16" s="1"/>
  <c r="A1458" i="16" l="1"/>
  <c r="A1459" i="16" s="1"/>
  <c r="A1460" i="16" s="1"/>
  <c r="A1461" i="16" s="1"/>
  <c r="A1462" i="16" s="1"/>
  <c r="A1463" i="16" s="1"/>
  <c r="A1464" i="16" s="1"/>
  <c r="A1465" i="16" l="1"/>
  <c r="A1466" i="16" s="1"/>
  <c r="A1467" i="16" s="1"/>
  <c r="A1468" i="16" s="1"/>
  <c r="A1470" i="16" l="1"/>
  <c r="A1471" i="16" s="1"/>
  <c r="A1472" i="16" s="1"/>
  <c r="A1473" i="16" s="1"/>
  <c r="A1474" i="16" s="1"/>
  <c r="A1475" i="16" s="1"/>
  <c r="A1476" i="16" s="1"/>
  <c r="A1477" i="16" l="1"/>
  <c r="A1479" i="16" s="1"/>
  <c r="A1480" i="16" s="1"/>
  <c r="A1481" i="16" s="1"/>
  <c r="A1482" i="16" l="1"/>
  <c r="A1483" i="16" s="1"/>
  <c r="A1484" i="16" s="1"/>
  <c r="A1485" i="16" s="1"/>
  <c r="A1486" i="16" s="1"/>
  <c r="A1487" i="16" s="1"/>
  <c r="A1488" i="16" s="1"/>
  <c r="A1489" i="16" s="1"/>
  <c r="A1490" i="16" l="1"/>
  <c r="A1491" i="16" s="1"/>
  <c r="A1492" i="16" s="1"/>
  <c r="A1493" i="16" s="1"/>
  <c r="A1494" i="16" s="1"/>
  <c r="A1495" i="16" s="1"/>
  <c r="A1496" i="16" l="1"/>
  <c r="A1497" i="16" s="1"/>
  <c r="A1498" i="16" s="1"/>
  <c r="A1499" i="16" s="1"/>
  <c r="A1500" i="16" s="1"/>
  <c r="A1501" i="16" s="1"/>
  <c r="A1502" i="16" s="1"/>
  <c r="A1503" i="16" s="1"/>
  <c r="A1504" i="16" l="1"/>
  <c r="A1505" i="16" s="1"/>
  <c r="A1506" i="16" s="1"/>
  <c r="A1508" i="16" s="1"/>
  <c r="A1509" i="16" s="1"/>
  <c r="A1510" i="16" s="1"/>
  <c r="A1511" i="16" s="1"/>
  <c r="A1512" i="16" s="1"/>
  <c r="A1513" i="16" s="1"/>
  <c r="A1514" i="16" s="1"/>
  <c r="A1515" i="16" s="1"/>
  <c r="A1516" i="16" s="1"/>
  <c r="A1517" i="16" s="1"/>
  <c r="A1518" i="16" l="1"/>
  <c r="A1519" i="16" s="1"/>
  <c r="A1520" i="16" s="1"/>
  <c r="A1521" i="16" l="1"/>
  <c r="A1522" i="16" s="1"/>
  <c r="A1523" i="16" s="1"/>
  <c r="A1524" i="16" s="1"/>
  <c r="A1525" i="16" s="1"/>
  <c r="A1528" i="16" l="1"/>
  <c r="A1529" i="16" s="1"/>
  <c r="A1530" i="16" s="1"/>
  <c r="A1531" i="16" s="1"/>
  <c r="A1532" i="16" s="1"/>
  <c r="A1533" i="16" s="1"/>
  <c r="A1534" i="16" s="1"/>
  <c r="A1535" i="16" s="1"/>
  <c r="A1536" i="16" s="1"/>
  <c r="A1537" i="16" s="1"/>
  <c r="A1539" i="16" l="1"/>
  <c r="A1540" i="16" s="1"/>
  <c r="A1541" i="16" s="1"/>
  <c r="A1543" i="16" l="1"/>
  <c r="A1544" i="16" s="1"/>
  <c r="A1545" i="16" s="1"/>
  <c r="A1547" i="16" l="1"/>
  <c r="A1548" i="16" s="1"/>
  <c r="A1549" i="16" s="1"/>
  <c r="A1550" i="16" s="1"/>
  <c r="A1551" i="16" s="1"/>
  <c r="A1552" i="16" s="1"/>
  <c r="A1553" i="16" s="1"/>
  <c r="A1554" i="16" s="1"/>
  <c r="A1556" i="16" l="1"/>
  <c r="A1557" i="16" s="1"/>
  <c r="A1559" i="16" l="1"/>
  <c r="A1560" i="16" s="1"/>
  <c r="A1561" i="16" s="1"/>
  <c r="A1562" i="16" s="1"/>
  <c r="A1563" i="16" s="1"/>
  <c r="A1564" i="16" s="1"/>
  <c r="A1565" i="16" s="1"/>
  <c r="A1567" i="16" l="1"/>
  <c r="A1568" i="16" s="1"/>
  <c r="A1569" i="16" s="1"/>
  <c r="A1570" i="16" s="1"/>
  <c r="A1571" i="16" s="1"/>
  <c r="A1573" i="16" l="1"/>
  <c r="A1574" i="16" s="1"/>
  <c r="A1575" i="16" s="1"/>
  <c r="A1577" i="16" l="1"/>
  <c r="A1578" i="16" s="1"/>
  <c r="A1580" i="16" l="1"/>
  <c r="A1581" i="16" s="1"/>
  <c r="A1582" i="16" s="1"/>
  <c r="A1583" i="16" s="1"/>
  <c r="A1584" i="16" s="1"/>
  <c r="A1585" i="16" s="1"/>
  <c r="A1586" i="16" s="1"/>
  <c r="A1587" i="16" s="1"/>
  <c r="A1589" i="16" l="1"/>
  <c r="A1590" i="16" s="1"/>
  <c r="A1591" i="16" s="1"/>
  <c r="A1593" i="16" l="1"/>
  <c r="A1594" i="16" s="1"/>
  <c r="A1595" i="16" s="1"/>
  <c r="A1596" i="16" s="1"/>
  <c r="A1598" i="16" s="1"/>
  <c r="A1599" i="16" s="1"/>
  <c r="A1600" i="16" s="1"/>
  <c r="A1601" i="16" l="1"/>
  <c r="A1602" i="16" s="1"/>
  <c r="A1603" i="16" s="1"/>
  <c r="A1604" i="16" s="1"/>
  <c r="A1606" i="16" l="1"/>
  <c r="A1607" i="16" s="1"/>
  <c r="A1609" i="16" l="1"/>
  <c r="A1610" i="16" s="1"/>
  <c r="A1611" i="16" s="1"/>
  <c r="A1612" i="16" s="1"/>
  <c r="A1613" i="16" s="1"/>
  <c r="A1616" i="16" l="1"/>
  <c r="A1617" i="16" s="1"/>
  <c r="A1619" i="16" l="1"/>
  <c r="A1620" i="16" s="1"/>
  <c r="A1621" i="16" s="1"/>
  <c r="A1622" i="16" s="1"/>
  <c r="A1623" i="16" s="1"/>
  <c r="A1624" i="16" s="1"/>
  <c r="A1625" i="16" s="1"/>
  <c r="A1626" i="16" s="1"/>
  <c r="A1627" i="16" s="1"/>
  <c r="A1628" i="16" s="1"/>
  <c r="A1629" i="16" s="1"/>
  <c r="A1630" i="16" s="1"/>
  <c r="A1631" i="16" s="1"/>
  <c r="A1632" i="16" s="1"/>
  <c r="A1633" i="16" s="1"/>
  <c r="A1634" i="16" s="1"/>
  <c r="A1635" i="16" s="1"/>
  <c r="A1636" i="16" s="1"/>
  <c r="A1638" i="16" l="1"/>
  <c r="A1639" i="16" s="1"/>
  <c r="A1640" i="16" s="1"/>
  <c r="A1641" i="16" s="1"/>
  <c r="A1642" i="16" s="1"/>
  <c r="A1643" i="16" s="1"/>
  <c r="A1644" i="16" l="1"/>
  <c r="A1645" i="16" s="1"/>
  <c r="A1646" i="16" s="1"/>
  <c r="A1647" i="16" s="1"/>
  <c r="A1648" i="16" s="1"/>
  <c r="A1649" i="16" s="1"/>
  <c r="A1650" i="16" s="1"/>
  <c r="A1651" i="16" s="1"/>
  <c r="A1652" i="16" s="1"/>
  <c r="A1654" i="16" l="1"/>
  <c r="A1655" i="16" s="1"/>
  <c r="A1656" i="16" s="1"/>
  <c r="A1657" i="16" s="1"/>
  <c r="A1658" i="16" s="1"/>
  <c r="A1660" i="16" l="1"/>
  <c r="A1661" i="16" s="1"/>
  <c r="A1662" i="16" l="1"/>
  <c r="A1663" i="16" s="1"/>
  <c r="A1664" i="16" s="1"/>
  <c r="A1665" i="16" s="1"/>
  <c r="A1667" i="16" l="1"/>
  <c r="A1669" i="16" s="1"/>
  <c r="A1670" i="16" s="1"/>
  <c r="A1671" i="16" s="1"/>
  <c r="A1672" i="16" s="1"/>
  <c r="A1673" i="16" s="1"/>
  <c r="A1674" i="16" s="1"/>
  <c r="A1675" i="16" s="1"/>
  <c r="A1676" i="16" s="1"/>
  <c r="A1677" i="16" s="1"/>
  <c r="A1679" i="16" l="1"/>
  <c r="A1680" i="16" s="1"/>
  <c r="A1681" i="16" s="1"/>
  <c r="A1682" i="16" s="1"/>
  <c r="A1683" i="16" s="1"/>
  <c r="A1684" i="16" s="1"/>
  <c r="A1685" i="16" s="1"/>
  <c r="A1689" i="16" s="1"/>
  <c r="A1690" i="16" s="1"/>
  <c r="A1691" i="16" s="1"/>
  <c r="A1692" i="16" s="1"/>
  <c r="A1693" i="16" s="1"/>
  <c r="A1694" i="16" s="1"/>
  <c r="A1695" i="16" s="1"/>
  <c r="A1696" i="16" s="1"/>
  <c r="A1697" i="16" s="1"/>
  <c r="A1698" i="16" s="1"/>
  <c r="A1699" i="16" s="1"/>
  <c r="A1700" i="16" s="1"/>
  <c r="A1701" i="16" s="1"/>
  <c r="A1702" i="16" s="1"/>
  <c r="A1703" i="16" s="1"/>
  <c r="A1704" i="16" s="1"/>
  <c r="A1705" i="16" s="1"/>
  <c r="A1706" i="16" s="1"/>
  <c r="A1707" i="16" s="1"/>
  <c r="A1708" i="16" s="1"/>
  <c r="A1709" i="16" s="1"/>
  <c r="A1710" i="16" s="1"/>
  <c r="A1711" i="16" s="1"/>
  <c r="A1712" i="16" s="1"/>
  <c r="A1713" i="16" s="1"/>
  <c r="A1714" i="16" s="1"/>
  <c r="A1715" i="16" s="1"/>
  <c r="A1716" i="16" s="1"/>
  <c r="A1717" i="16" s="1"/>
  <c r="A1718" i="16" s="1"/>
  <c r="A1719" i="16" s="1"/>
  <c r="A1720" i="16" s="1"/>
  <c r="A1721" i="16" s="1"/>
  <c r="A1722" i="16" s="1"/>
  <c r="A1723" i="16" s="1"/>
  <c r="A1724" i="16" s="1"/>
  <c r="A1725" i="16" s="1"/>
  <c r="A1726" i="16" s="1"/>
  <c r="A1727" i="16" s="1"/>
  <c r="A1728" i="16" s="1"/>
  <c r="A1729" i="16" s="1"/>
  <c r="A1731" i="16" s="1"/>
  <c r="A1737" i="16" s="1"/>
  <c r="A1739" i="16" s="1"/>
  <c r="A1740" i="16" s="1"/>
  <c r="A1741" i="16" s="1"/>
  <c r="A1742" i="16" s="1"/>
  <c r="A1743" i="16" s="1"/>
  <c r="A1744" i="16" s="1"/>
  <c r="A1745" i="16" s="1"/>
  <c r="A1747" i="16" s="1"/>
  <c r="A1748" i="16" s="1"/>
  <c r="A1749" i="16" s="1"/>
  <c r="A1750" i="16" s="1"/>
  <c r="A1751" i="16" s="1"/>
  <c r="A1753" i="16" s="1"/>
  <c r="A1755" i="16" s="1"/>
  <c r="A1756" i="16" s="1"/>
  <c r="A1757" i="16" s="1"/>
  <c r="A1758" i="16" s="1"/>
  <c r="A1759" i="16" s="1"/>
  <c r="A1760" i="16" s="1"/>
  <c r="A1761" i="16" s="1"/>
  <c r="A1763" i="16" s="1"/>
  <c r="A1765" i="16" s="1"/>
  <c r="A1767" i="16" s="1"/>
  <c r="A1768" i="16" s="1"/>
  <c r="A1769" i="16" s="1"/>
  <c r="A1770" i="16" s="1"/>
  <c r="A1771" i="16" s="1"/>
  <c r="A1772" i="16" s="1"/>
  <c r="A1773" i="16" s="1"/>
  <c r="A1775" i="16" s="1"/>
  <c r="A1777" i="16" s="1"/>
  <c r="A1778" i="16" s="1"/>
  <c r="A1779" i="16" s="1"/>
  <c r="A1780" i="16" s="1"/>
  <c r="A1781" i="16" s="1"/>
  <c r="A1782" i="16" s="1"/>
  <c r="A1783" i="16" s="1"/>
  <c r="A1785" i="16" s="1"/>
  <c r="A1787" i="16" s="1"/>
  <c r="A1788" i="16" s="1"/>
  <c r="A1789" i="16" s="1"/>
  <c r="A1790" i="16" s="1"/>
  <c r="A1791" i="16" s="1"/>
  <c r="A1792" i="16" s="1"/>
  <c r="A1793" i="16" s="1"/>
  <c r="A1795" i="16" s="1"/>
  <c r="A1797" i="16" s="1"/>
  <c r="A1798" i="16" s="1"/>
  <c r="A1799" i="16" s="1"/>
  <c r="A1800" i="16" s="1"/>
  <c r="A1801" i="16" s="1"/>
  <c r="A1802" i="16" s="1"/>
  <c r="A1803" i="16" s="1"/>
  <c r="A1805" i="16" s="1"/>
  <c r="A1807" i="16" s="1"/>
  <c r="A1808" i="16" s="1"/>
  <c r="A1809" i="16" s="1"/>
  <c r="A1810" i="16" s="1"/>
  <c r="A1811" i="16" s="1"/>
  <c r="A1812" i="16" s="1"/>
  <c r="A1813" i="16" s="1"/>
  <c r="A1815" i="16" s="1"/>
  <c r="A1817" i="16" s="1"/>
  <c r="A1818" i="16" s="1"/>
  <c r="A1819" i="16" s="1"/>
  <c r="A1820" i="16" s="1"/>
  <c r="A1821" i="16" s="1"/>
  <c r="A1822" i="16" s="1"/>
  <c r="A1823" i="16" s="1"/>
  <c r="A1825" i="16" s="1"/>
  <c r="A1827" i="16" s="1"/>
  <c r="A1828" i="16" s="1"/>
  <c r="A1829" i="16" s="1"/>
  <c r="A1830" i="16" s="1"/>
  <c r="A1831" i="16" s="1"/>
  <c r="A1832" i="16" s="1"/>
  <c r="A1833" i="16" s="1"/>
  <c r="A1834" i="16" s="1"/>
  <c r="A1836" i="16" s="1"/>
  <c r="A1838" i="16" s="1"/>
  <c r="A1839" i="16" s="1"/>
  <c r="A1840" i="16" s="1"/>
  <c r="A1841" i="16" s="1"/>
  <c r="A1842" i="16" s="1"/>
  <c r="A1843" i="16" s="1"/>
  <c r="A1844" i="16" s="1"/>
  <c r="A1846" i="16" s="1"/>
  <c r="A1848" i="16" s="1"/>
  <c r="A1849" i="16" s="1"/>
  <c r="A1850" i="16" s="1"/>
  <c r="A1851" i="16" s="1"/>
  <c r="A1852" i="16" s="1"/>
  <c r="A1853" i="16" s="1"/>
  <c r="A1854" i="16" s="1"/>
  <c r="A1856" i="16" s="1"/>
  <c r="A1857" i="16" s="1"/>
  <c r="A1858" i="16" s="1"/>
  <c r="A1859" i="16" s="1"/>
  <c r="A1860" i="16" s="1"/>
  <c r="A1861" i="16" s="1"/>
  <c r="A1862" i="16" s="1"/>
  <c r="A1863" i="16" s="1"/>
  <c r="A1865" i="16" s="1"/>
  <c r="A1866" i="16" s="1"/>
  <c r="A1867" i="16" s="1"/>
  <c r="A1868" i="16" s="1"/>
  <c r="A1869" i="16" s="1"/>
  <c r="A1870" i="16" s="1"/>
  <c r="A1871" i="16" s="1"/>
  <c r="A1872" i="16" s="1"/>
  <c r="A1877" i="16" s="1"/>
  <c r="A1878" i="16" s="1"/>
  <c r="A1879" i="16" s="1"/>
  <c r="A1880" i="16" s="1"/>
  <c r="A1881" i="16" s="1"/>
  <c r="A1882" i="16" s="1"/>
  <c r="A1883" i="16" s="1"/>
  <c r="A1884" i="16" s="1"/>
  <c r="A1886" i="16" s="1"/>
  <c r="A1887" i="16" s="1"/>
  <c r="A1888" i="16" s="1"/>
  <c r="A1889" i="16" s="1"/>
  <c r="A1890" i="16" s="1"/>
  <c r="A1891" i="16" s="1"/>
  <c r="A1892" i="16" s="1"/>
  <c r="A1893" i="16" s="1"/>
  <c r="A1894" i="16" s="1"/>
  <c r="A1895" i="16" s="1"/>
  <c r="A1896" i="16" s="1"/>
  <c r="A1897" i="16" s="1"/>
  <c r="A1898" i="16" s="1"/>
  <c r="A1899" i="16" s="1"/>
  <c r="A1900" i="16" s="1"/>
  <c r="A1901" i="16" s="1"/>
  <c r="A1902" i="16" s="1"/>
  <c r="A1903" i="16" s="1"/>
  <c r="A1904" i="16" s="1"/>
  <c r="A1905" i="16" s="1"/>
  <c r="A1906" i="16" s="1"/>
  <c r="A1907" i="16" s="1"/>
  <c r="A1908" i="16" s="1"/>
  <c r="A1909" i="16" s="1"/>
  <c r="A1910" i="16" s="1"/>
  <c r="A1911" i="16" s="1"/>
  <c r="A1912" i="16" s="1"/>
  <c r="A1913" i="16" s="1"/>
  <c r="A1914" i="16" s="1"/>
  <c r="A1915" i="16" s="1"/>
  <c r="A1916" i="16" s="1"/>
  <c r="A1917" i="16" s="1"/>
  <c r="A1918" i="16" s="1"/>
  <c r="A1919" i="16" s="1"/>
  <c r="A1920" i="16" s="1"/>
  <c r="A1921" i="16" s="1"/>
  <c r="A1923" i="16" s="1"/>
  <c r="A1924" i="16" s="1"/>
  <c r="A1925" i="16" s="1"/>
  <c r="A1926" i="16" s="1"/>
  <c r="A1927" i="16" s="1"/>
  <c r="A1928" i="16" s="1"/>
  <c r="A1929" i="16" s="1"/>
  <c r="A1930" i="16" s="1"/>
  <c r="A1931" i="16" s="1"/>
  <c r="A1932" i="16" s="1"/>
  <c r="A1933" i="16" s="1"/>
  <c r="A1934" i="16" s="1"/>
  <c r="A1935" i="16" s="1"/>
  <c r="A1936" i="16" s="1"/>
  <c r="A1937" i="16" s="1"/>
  <c r="A1938" i="16" s="1"/>
  <c r="A1939" i="16" s="1"/>
  <c r="A1940" i="16" s="1"/>
  <c r="A1941" i="16" s="1"/>
  <c r="A1942" i="16" s="1"/>
  <c r="A1943" i="16" s="1"/>
  <c r="A1944" i="16" s="1"/>
  <c r="A1945" i="16" s="1"/>
  <c r="A1946" i="16" s="1"/>
  <c r="A1947" i="16" s="1"/>
  <c r="A1948" i="16" s="1"/>
  <c r="A1949" i="16" s="1"/>
  <c r="A1950" i="16" s="1"/>
  <c r="A1951" i="16" s="1"/>
  <c r="A1952" i="16" s="1"/>
  <c r="A1953" i="16" s="1"/>
  <c r="A1954" i="16" s="1"/>
  <c r="A1955" i="16" s="1"/>
  <c r="A1956" i="16" s="1"/>
  <c r="A1957" i="16" s="1"/>
  <c r="A1958" i="16" s="1"/>
  <c r="A1959" i="16" s="1"/>
  <c r="A1960" i="16" s="1"/>
  <c r="A1961" i="16" s="1"/>
  <c r="A1962" i="16" s="1"/>
  <c r="A1963" i="16" s="1"/>
  <c r="A1964" i="16" s="1"/>
  <c r="A1965" i="16" s="1"/>
  <c r="A1966" i="16" s="1"/>
  <c r="A1967" i="16" s="1"/>
  <c r="A1968" i="16" s="1"/>
  <c r="A1969" i="16" s="1"/>
  <c r="A1970" i="16" s="1"/>
  <c r="A1973" i="16" s="1"/>
  <c r="A1974" i="16" s="1"/>
  <c r="A1975" i="16" s="1"/>
  <c r="A1976" i="16" s="1"/>
  <c r="A1977" i="16" s="1"/>
  <c r="A1978" i="16" s="1"/>
  <c r="A1979" i="16" s="1"/>
  <c r="A1980" i="16" s="1"/>
  <c r="A1981" i="16" s="1"/>
  <c r="A1982" i="16" s="1"/>
  <c r="A1983" i="16" s="1"/>
  <c r="A1984" i="16" s="1"/>
  <c r="A1986" i="16" s="1"/>
  <c r="A1987" i="16" s="1"/>
  <c r="A1988" i="16" s="1"/>
  <c r="A1989" i="16" s="1"/>
  <c r="A1990" i="16" s="1"/>
  <c r="A1991" i="16" s="1"/>
  <c r="A1992" i="16" s="1"/>
  <c r="A1993" i="16" s="1"/>
  <c r="A1994" i="16" s="1"/>
  <c r="A1995" i="16" s="1"/>
  <c r="A1996" i="16" s="1"/>
  <c r="A1997" i="16" s="1"/>
  <c r="A1998" i="16" s="1"/>
  <c r="A1999" i="16" s="1"/>
  <c r="A2000" i="16" s="1"/>
  <c r="A2001" i="16" s="1"/>
  <c r="A2002" i="16" s="1"/>
  <c r="A2003" i="16" s="1"/>
  <c r="A2004" i="16" s="1"/>
  <c r="A2005" i="16" s="1"/>
  <c r="A2008" i="16" s="1"/>
  <c r="A2009" i="16" s="1"/>
  <c r="A2010" i="16" s="1"/>
  <c r="A2011" i="16" s="1"/>
  <c r="A2012" i="16" s="1"/>
  <c r="A2013" i="16" s="1"/>
  <c r="A2014" i="16" s="1"/>
  <c r="A2015" i="16" s="1"/>
  <c r="A2016" i="16" s="1"/>
  <c r="A2017" i="16" s="1"/>
  <c r="A2018" i="16" s="1"/>
  <c r="A2019" i="16" s="1"/>
  <c r="A2020" i="16" s="1"/>
  <c r="A2021" i="16" s="1"/>
  <c r="A2022" i="16" s="1"/>
  <c r="A2023" i="16" s="1"/>
  <c r="A2024" i="16" s="1"/>
  <c r="A2025" i="16" s="1"/>
  <c r="A2026" i="16" s="1"/>
  <c r="A2027" i="16" s="1"/>
  <c r="A2028" i="16" s="1"/>
  <c r="A2029" i="16" s="1"/>
  <c r="A2030" i="16" s="1"/>
  <c r="A2031" i="16" s="1"/>
  <c r="A2032" i="16" s="1"/>
  <c r="A2033" i="16" s="1"/>
  <c r="A2034" i="16" s="1"/>
  <c r="A2035" i="16" s="1"/>
  <c r="A2036" i="16" s="1"/>
  <c r="A2037" i="16" s="1"/>
  <c r="A2038" i="16" s="1"/>
  <c r="A2039" i="16" s="1"/>
  <c r="A2040" i="16" s="1"/>
  <c r="A2041" i="16" s="1"/>
  <c r="A2042" i="16" s="1"/>
  <c r="A2043" i="16" s="1"/>
  <c r="A2044" i="16" s="1"/>
  <c r="A2045" i="16" s="1"/>
  <c r="A2046" i="16" s="1"/>
  <c r="A2047" i="16" s="1"/>
  <c r="A2048" i="16" s="1"/>
  <c r="A2049" i="16" s="1"/>
  <c r="A2050" i="16" s="1"/>
  <c r="A2051" i="16" s="1"/>
  <c r="A2052" i="16" s="1"/>
  <c r="A2053" i="16" s="1"/>
  <c r="A2054" i="16" s="1"/>
  <c r="A2055" i="16" s="1"/>
  <c r="A2056" i="16" s="1"/>
  <c r="A2057" i="16" s="1"/>
  <c r="A2058" i="16" s="1"/>
  <c r="A2059" i="16" s="1"/>
  <c r="A2060" i="16" s="1"/>
  <c r="A2061" i="16" s="1"/>
  <c r="A2062" i="16" s="1"/>
  <c r="A2064" i="16" s="1"/>
  <c r="A2065" i="16" s="1"/>
  <c r="A2066" i="16" s="1"/>
  <c r="A2067" i="16" s="1"/>
  <c r="A2069" i="16" s="1"/>
  <c r="A2070" i="16" s="1"/>
  <c r="A2072" i="16" s="1"/>
  <c r="A2073" i="16" s="1"/>
  <c r="A2075" i="16" s="1"/>
  <c r="A2076" i="16" s="1"/>
  <c r="A2077" i="16" s="1"/>
  <c r="A2078" i="16" s="1"/>
  <c r="A2079" i="16" s="1"/>
  <c r="A2080" i="16" s="1"/>
  <c r="A2081" i="16" s="1"/>
  <c r="A2082" i="16" s="1"/>
  <c r="A2083" i="16" s="1"/>
  <c r="A2084" i="16" s="1"/>
  <c r="A2085" i="16" s="1"/>
  <c r="A2086" i="16" s="1"/>
  <c r="A2087" i="16" s="1"/>
  <c r="A2088" i="16" s="1"/>
  <c r="A2089" i="16" s="1"/>
  <c r="A2090" i="16" s="1"/>
  <c r="A2091" i="16" s="1"/>
  <c r="A2092" i="16" s="1"/>
  <c r="A2093" i="16" s="1"/>
  <c r="A2094" i="16" s="1"/>
  <c r="A2095" i="16" s="1"/>
  <c r="A2096" i="16" s="1"/>
  <c r="A2097" i="16" s="1"/>
  <c r="A2098" i="16" s="1"/>
  <c r="A2099" i="16" s="1"/>
  <c r="A2100" i="16" s="1"/>
  <c r="A2101" i="16" s="1"/>
  <c r="A2102" i="16" s="1"/>
  <c r="A2103" i="16" s="1"/>
  <c r="A2104" i="16" s="1"/>
  <c r="A2105" i="16" s="1"/>
  <c r="A2106" i="16" s="1"/>
  <c r="A2107" i="16" s="1"/>
  <c r="A2108" i="16" s="1"/>
  <c r="A2109" i="16" s="1"/>
  <c r="A2110" i="16" s="1"/>
  <c r="A2111" i="16" s="1"/>
  <c r="A2112" i="16" s="1"/>
  <c r="A2113" i="16" s="1"/>
  <c r="A2114" i="16" s="1"/>
  <c r="A2115" i="16" s="1"/>
  <c r="A2116" i="16" s="1"/>
  <c r="A2117" i="16" s="1"/>
  <c r="A2118" i="16" s="1"/>
  <c r="A2119" i="16" s="1"/>
  <c r="A2120" i="16" s="1"/>
  <c r="A2121" i="16" s="1"/>
  <c r="A2122" i="16" s="1"/>
  <c r="A2123" i="16" s="1"/>
  <c r="A2124" i="16" s="1"/>
  <c r="A2125" i="16" s="1"/>
  <c r="A2126" i="16" s="1"/>
  <c r="A2127" i="16" s="1"/>
  <c r="A2128" i="16" s="1"/>
  <c r="A2129" i="16" s="1"/>
  <c r="A2130" i="16" s="1"/>
  <c r="A2131" i="16" s="1"/>
  <c r="A2132" i="16" s="1"/>
  <c r="A2133" i="16" s="1"/>
  <c r="A2134" i="16" s="1"/>
  <c r="A2135" i="16" s="1"/>
  <c r="A2136" i="16" s="1"/>
  <c r="A2137" i="16" s="1"/>
  <c r="A2138" i="16" s="1"/>
  <c r="A2139" i="16" s="1"/>
  <c r="A2140" i="16" s="1"/>
  <c r="A2141" i="16" s="1"/>
  <c r="A2142" i="16" s="1"/>
  <c r="A2143" i="16" s="1"/>
  <c r="A2144" i="16" s="1"/>
  <c r="A2145" i="16" s="1"/>
  <c r="A2146" i="16" s="1"/>
  <c r="A2147" i="16" s="1"/>
  <c r="A2148" i="16" s="1"/>
  <c r="A2149" i="16" s="1"/>
  <c r="A2150" i="16" s="1"/>
  <c r="A2151" i="16" s="1"/>
  <c r="A2152" i="16" s="1"/>
  <c r="A2153" i="16" s="1"/>
  <c r="A2154" i="16" s="1"/>
  <c r="A2155" i="16" s="1"/>
  <c r="A2156" i="16" s="1"/>
  <c r="A2157" i="16" s="1"/>
  <c r="A2158" i="16" s="1"/>
  <c r="A2159" i="16" s="1"/>
  <c r="A2160" i="16" s="1"/>
  <c r="A2161" i="16" s="1"/>
  <c r="A2162" i="16" s="1"/>
  <c r="A2163" i="16" s="1"/>
  <c r="A2164" i="16" s="1"/>
  <c r="A2165" i="16" s="1"/>
  <c r="A2166" i="16" s="1"/>
  <c r="A2167" i="16" s="1"/>
  <c r="A2168" i="16" s="1"/>
  <c r="A2169" i="16" s="1"/>
  <c r="A2170" i="16" s="1"/>
  <c r="A2171" i="16" s="1"/>
  <c r="A2172" i="16" s="1"/>
  <c r="A2173" i="16" s="1"/>
  <c r="A2174" i="16" s="1"/>
  <c r="A2175" i="16" s="1"/>
  <c r="A2176" i="16" s="1"/>
  <c r="A2177" i="16" s="1"/>
  <c r="A2178" i="16" s="1"/>
  <c r="A2179" i="16" s="1"/>
  <c r="A2180" i="16" s="1"/>
  <c r="A2181" i="16" s="1"/>
  <c r="A2182" i="16" s="1"/>
  <c r="A2183" i="16" s="1"/>
  <c r="A2184" i="16" s="1"/>
  <c r="A2185" i="16" s="1"/>
  <c r="A2186" i="16" s="1"/>
  <c r="A2187" i="16" s="1"/>
  <c r="A2188" i="16" s="1"/>
  <c r="A2189" i="16" s="1"/>
  <c r="A2190" i="16" s="1"/>
  <c r="A2191" i="16" s="1"/>
  <c r="A2192" i="16" s="1"/>
  <c r="A2193" i="16" s="1"/>
  <c r="A2194" i="16" s="1"/>
  <c r="A2195" i="16" s="1"/>
  <c r="A2196" i="16" s="1"/>
  <c r="A2197" i="16" s="1"/>
  <c r="A2198" i="16" s="1"/>
  <c r="A2199" i="16" s="1"/>
  <c r="A2200" i="16" s="1"/>
  <c r="A2201" i="16" s="1"/>
  <c r="A2202" i="16" s="1"/>
  <c r="A2203" i="16" s="1"/>
  <c r="A2204" i="16" s="1"/>
  <c r="A2205" i="16" s="1"/>
  <c r="A2206" i="16" s="1"/>
  <c r="A2207" i="16" s="1"/>
  <c r="A2208" i="16" s="1"/>
  <c r="A2209" i="16" s="1"/>
  <c r="A2210" i="16" s="1"/>
  <c r="A2211" i="16" s="1"/>
  <c r="A2212" i="16" s="1"/>
  <c r="A2213" i="16" s="1"/>
  <c r="A2214" i="16" s="1"/>
  <c r="A2215" i="16" s="1"/>
  <c r="A2216" i="16" s="1"/>
  <c r="A2217" i="16" s="1"/>
  <c r="A2218" i="16" s="1"/>
  <c r="A2219" i="16" s="1"/>
  <c r="A2220" i="16" s="1"/>
  <c r="A2221" i="16" s="1"/>
  <c r="A2222" i="16" s="1"/>
  <c r="A2223" i="16" s="1"/>
  <c r="A2224" i="16" s="1"/>
  <c r="A2225" i="16" s="1"/>
  <c r="A2226" i="16" s="1"/>
  <c r="A2227" i="16" s="1"/>
  <c r="A2228" i="16" s="1"/>
  <c r="A2229" i="16" s="1"/>
  <c r="A2230" i="16" s="1"/>
  <c r="A2231" i="16" s="1"/>
  <c r="A2232" i="16" s="1"/>
  <c r="A2233" i="16" s="1"/>
  <c r="A2234" i="16" s="1"/>
  <c r="A2235" i="16" s="1"/>
  <c r="A2236" i="16" s="1"/>
  <c r="A2237" i="16" s="1"/>
  <c r="A2238" i="16" s="1"/>
  <c r="A2239" i="16" s="1"/>
  <c r="A2240" i="16" s="1"/>
  <c r="A2241" i="16" s="1"/>
  <c r="A2242" i="16" s="1"/>
  <c r="A2243" i="16" s="1"/>
  <c r="A2244" i="16" s="1"/>
  <c r="A2245" i="16" s="1"/>
  <c r="A2246" i="16" s="1"/>
  <c r="A2247" i="16" s="1"/>
  <c r="A2248" i="16" s="1"/>
  <c r="A2249" i="16" s="1"/>
  <c r="A2251" i="16" s="1"/>
  <c r="A2252" i="16" s="1"/>
  <c r="A2253" i="16" s="1"/>
  <c r="A2254" i="16" s="1"/>
  <c r="A2255" i="16" s="1"/>
  <c r="A2256" i="16" s="1"/>
  <c r="A2257" i="16" s="1"/>
  <c r="A2258" i="16" s="1"/>
  <c r="A2259" i="16" s="1"/>
  <c r="A2260" i="16" s="1"/>
  <c r="A2261" i="16" s="1"/>
  <c r="A2262" i="16" s="1"/>
  <c r="A2263" i="16" s="1"/>
  <c r="A2264" i="16" s="1"/>
  <c r="A2265" i="16" s="1"/>
  <c r="A2266" i="16" s="1"/>
  <c r="A2267" i="16" s="1"/>
  <c r="A2268" i="16" s="1"/>
  <c r="A2269" i="16" s="1"/>
  <c r="A2270" i="16" s="1"/>
  <c r="A2271" i="16" s="1"/>
  <c r="A2272" i="16" s="1"/>
  <c r="A2273" i="16" s="1"/>
  <c r="A2274" i="16" s="1"/>
  <c r="A2275" i="16" s="1"/>
  <c r="A2276" i="16" s="1"/>
  <c r="A2277" i="16" s="1"/>
  <c r="A2278" i="16" s="1"/>
  <c r="A2279" i="16" s="1"/>
  <c r="A2280" i="16" s="1"/>
  <c r="A2281" i="16" s="1"/>
  <c r="A2282" i="16" s="1"/>
  <c r="A2283" i="16" s="1"/>
  <c r="A2284" i="16" s="1"/>
  <c r="A2285" i="16" s="1"/>
  <c r="A2286" i="16" s="1"/>
  <c r="A2287" i="16" s="1"/>
  <c r="A2288" i="16" s="1"/>
  <c r="A2289" i="16" s="1"/>
  <c r="A2290" i="16" s="1"/>
  <c r="A2291" i="16" s="1"/>
  <c r="A2292" i="16" s="1"/>
  <c r="A2293" i="16" s="1"/>
  <c r="A2294" i="16" s="1"/>
  <c r="A2295" i="16" s="1"/>
  <c r="A2296" i="16" s="1"/>
  <c r="A2297" i="16" s="1"/>
  <c r="A2298" i="16" s="1"/>
  <c r="A2299" i="16" s="1"/>
  <c r="A2300" i="16" s="1"/>
  <c r="A2301" i="16" s="1"/>
  <c r="A2302" i="16" s="1"/>
  <c r="A2303" i="16" s="1"/>
  <c r="A2304" i="16" s="1"/>
  <c r="A2305" i="16" s="1"/>
  <c r="A2306" i="16" s="1"/>
  <c r="A2307" i="16" s="1"/>
  <c r="A2308" i="16" s="1"/>
  <c r="A2309" i="16" s="1"/>
  <c r="A2310" i="16" s="1"/>
  <c r="A2311" i="16" s="1"/>
  <c r="A2312" i="16" s="1"/>
  <c r="A2313" i="16" s="1"/>
  <c r="A2314" i="16" s="1"/>
  <c r="A2315" i="16" s="1"/>
  <c r="A2316" i="16" s="1"/>
  <c r="A2317" i="16" s="1"/>
  <c r="A2318" i="16" s="1"/>
  <c r="A2319" i="16" s="1"/>
  <c r="A2320" i="16" s="1"/>
  <c r="A2321" i="16" s="1"/>
  <c r="A2322" i="16" s="1"/>
  <c r="A2323" i="16" s="1"/>
  <c r="A2324" i="16" s="1"/>
  <c r="A2325" i="16" s="1"/>
  <c r="A2326" i="16" s="1"/>
  <c r="A2327" i="16" s="1"/>
  <c r="A2328" i="16" s="1"/>
  <c r="A2329" i="16" s="1"/>
  <c r="A2330" i="16" s="1"/>
  <c r="A2332" i="16" s="1"/>
  <c r="A2333" i="16" s="1"/>
  <c r="A2334" i="16" s="1"/>
  <c r="A2335" i="16" s="1"/>
  <c r="A2336" i="16" s="1"/>
  <c r="A2337" i="16" s="1"/>
  <c r="A2338" i="16" s="1"/>
  <c r="A2339" i="16" s="1"/>
  <c r="A2340" i="16" s="1"/>
  <c r="A2341" i="16" s="1"/>
  <c r="A2342" i="16" s="1"/>
  <c r="A2343" i="16" s="1"/>
  <c r="A2344" i="16" s="1"/>
  <c r="A2345" i="16" s="1"/>
  <c r="A2346" i="16" s="1"/>
  <c r="A2347" i="16" s="1"/>
  <c r="A2348" i="16" s="1"/>
  <c r="A2349" i="16" s="1"/>
  <c r="A2350" i="16" s="1"/>
  <c r="A2351" i="16" s="1"/>
  <c r="A2352" i="16" s="1"/>
  <c r="A2353" i="16" s="1"/>
  <c r="A2354" i="16" s="1"/>
  <c r="A2355" i="16" s="1"/>
  <c r="A2356" i="16" s="1"/>
  <c r="A2357" i="16" s="1"/>
  <c r="A2358" i="16" s="1"/>
  <c r="A2359" i="16" s="1"/>
  <c r="A2360" i="16" s="1"/>
  <c r="A2361" i="16" s="1"/>
  <c r="A2362" i="16" s="1"/>
  <c r="A2363" i="16" s="1"/>
  <c r="A2364" i="16" s="1"/>
  <c r="A2365" i="16" s="1"/>
  <c r="A2366" i="16" s="1"/>
  <c r="A2367" i="16" s="1"/>
  <c r="A2368" i="16" s="1"/>
  <c r="A2370" i="16" s="1"/>
  <c r="A2371" i="16" s="1"/>
  <c r="A2372" i="16" s="1"/>
  <c r="A2373" i="16" s="1"/>
  <c r="A2374" i="16" s="1"/>
  <c r="A2375" i="16" s="1"/>
  <c r="A2376" i="16" s="1"/>
  <c r="A2377" i="16" s="1"/>
  <c r="A2378" i="16" s="1"/>
  <c r="A2379" i="16" s="1"/>
  <c r="A2380" i="16" s="1"/>
  <c r="A2381" i="16" s="1"/>
  <c r="A2382" i="16" s="1"/>
  <c r="A2383" i="16" s="1"/>
  <c r="A2384" i="16" s="1"/>
  <c r="A2385" i="16" s="1"/>
  <c r="A2386" i="16" s="1"/>
  <c r="A2387" i="16" s="1"/>
  <c r="A2388" i="16" s="1"/>
  <c r="A2389" i="16" s="1"/>
  <c r="A2390" i="16" s="1"/>
  <c r="A2391" i="16" s="1"/>
  <c r="A2392" i="16" s="1"/>
  <c r="A2393" i="16" s="1"/>
  <c r="A2394" i="16" s="1"/>
  <c r="A2395" i="16" s="1"/>
  <c r="A2396" i="16" s="1"/>
  <c r="A2397" i="16" s="1"/>
  <c r="A2398" i="16" s="1"/>
  <c r="A2399" i="16" s="1"/>
  <c r="A2400" i="16" s="1"/>
  <c r="A2401" i="16" s="1"/>
  <c r="A2402" i="16" s="1"/>
  <c r="A2403" i="16" s="1"/>
  <c r="A2404" i="16" s="1"/>
  <c r="A2405" i="16" s="1"/>
  <c r="A2406" i="16" s="1"/>
  <c r="A2407" i="16" s="1"/>
  <c r="A2408" i="16" s="1"/>
  <c r="A2409" i="16" s="1"/>
  <c r="A2410" i="16" s="1"/>
  <c r="A2411" i="16" s="1"/>
  <c r="A2412" i="16" s="1"/>
  <c r="A2413" i="16" s="1"/>
  <c r="A2414" i="16" s="1"/>
  <c r="A2415" i="16" s="1"/>
  <c r="A2416" i="16" s="1"/>
  <c r="A2417" i="16" s="1"/>
  <c r="A2418" i="16" s="1"/>
  <c r="A2419" i="16" s="1"/>
  <c r="A2420" i="16" s="1"/>
  <c r="A2421" i="16" s="1"/>
  <c r="A2422" i="16" s="1"/>
  <c r="A2423" i="16" s="1"/>
  <c r="A2424" i="16" s="1"/>
  <c r="A2425" i="16" s="1"/>
  <c r="A2426" i="16" s="1"/>
  <c r="A2427" i="16" s="1"/>
  <c r="A2428" i="16" s="1"/>
  <c r="A2429" i="16" s="1"/>
  <c r="A2430" i="16" s="1"/>
  <c r="A2431" i="16" s="1"/>
  <c r="A2432" i="16" s="1"/>
  <c r="A2433" i="16" s="1"/>
  <c r="A2435" i="16" s="1"/>
  <c r="A2436" i="16" l="1"/>
  <c r="A2437" i="16" s="1"/>
  <c r="A2438" i="16" s="1"/>
  <c r="A2439" i="16" s="1"/>
  <c r="A2440" i="16" s="1"/>
  <c r="A2441" i="16" s="1"/>
  <c r="A2442" i="16" s="1"/>
  <c r="A2443" i="16" s="1"/>
  <c r="A2444" i="16" s="1"/>
  <c r="A2445" i="16" s="1"/>
  <c r="A2446" i="16" s="1"/>
  <c r="A2447" i="16" s="1"/>
  <c r="A2448" i="16" s="1"/>
  <c r="A2449" i="16" s="1"/>
  <c r="A2450" i="16" s="1"/>
  <c r="A2451" i="16" s="1"/>
  <c r="A2452" i="16" s="1"/>
  <c r="A2453" i="16" s="1"/>
  <c r="A2454" i="16" s="1"/>
  <c r="A2455" i="16" s="1"/>
  <c r="A2456" i="16" s="1"/>
  <c r="A2457" i="16" s="1"/>
  <c r="A2458" i="16" s="1"/>
  <c r="A2459" i="16" s="1"/>
  <c r="A2460" i="16" s="1"/>
  <c r="A2461" i="16" s="1"/>
  <c r="A2462" i="16" s="1"/>
  <c r="A2463" i="16" s="1"/>
  <c r="A2464" i="16" s="1"/>
  <c r="A2465" i="16" s="1"/>
  <c r="A2466" i="16" s="1"/>
  <c r="A2467" i="16" s="1"/>
  <c r="A2468" i="16" s="1"/>
  <c r="A2469" i="16" s="1"/>
  <c r="A2470" i="16" s="1"/>
  <c r="A2471" i="16" s="1"/>
  <c r="A2472" i="16" s="1"/>
  <c r="A2473" i="16" s="1"/>
  <c r="A2474" i="16" s="1"/>
  <c r="A2475" i="16" s="1"/>
  <c r="A2476" i="16" s="1"/>
  <c r="A2477" i="16" s="1"/>
  <c r="A2478" i="16" s="1"/>
  <c r="A2479" i="16" s="1"/>
  <c r="A2480" i="16" s="1"/>
  <c r="A2481" i="16" s="1"/>
  <c r="A2482" i="16" s="1"/>
  <c r="A2483" i="16" s="1"/>
  <c r="A2484" i="16" s="1"/>
  <c r="A2485" i="16" s="1"/>
  <c r="A2486" i="16" s="1"/>
  <c r="A2487" i="16" s="1"/>
  <c r="A2489" i="16" s="1"/>
  <c r="A2490" i="16" s="1"/>
  <c r="A2491" i="16" s="1"/>
  <c r="A2492" i="16" s="1"/>
  <c r="A2493" i="16" s="1"/>
  <c r="A2494" i="16" s="1"/>
  <c r="A2495" i="16" s="1"/>
  <c r="A2496" i="16" s="1"/>
  <c r="A2497" i="16" s="1"/>
  <c r="A2498" i="16" s="1"/>
  <c r="A2499" i="16" s="1"/>
  <c r="A2500" i="16" s="1"/>
  <c r="A2501" i="16" s="1"/>
  <c r="A2502" i="16" s="1"/>
  <c r="A2503" i="16" s="1"/>
  <c r="A2504" i="16" s="1"/>
  <c r="A2505" i="16" s="1"/>
  <c r="A2506" i="16" s="1"/>
  <c r="A2507" i="16" s="1"/>
  <c r="A2508" i="16" s="1"/>
  <c r="A2509" i="16" s="1"/>
  <c r="A2510" i="16" s="1"/>
  <c r="A2511" i="16" s="1"/>
  <c r="A2512" i="16" s="1"/>
  <c r="A2513" i="16" s="1"/>
  <c r="A2514" i="16" s="1"/>
  <c r="A2515" i="16" s="1"/>
  <c r="A2516" i="16" s="1"/>
  <c r="A2517" i="16" s="1"/>
  <c r="A2519" i="16" s="1"/>
  <c r="A2520" i="16" s="1"/>
  <c r="A2521" i="16" s="1"/>
  <c r="A2523" i="16" s="1"/>
  <c r="A2524" i="16" s="1"/>
  <c r="A2525" i="16" s="1"/>
  <c r="A2527" i="16" s="1"/>
  <c r="A2528" i="16" s="1"/>
  <c r="A2529" i="16" s="1"/>
  <c r="A2531" i="16" s="1"/>
  <c r="A2532" i="16" s="1"/>
  <c r="A2533" i="16" s="1"/>
  <c r="A2534" i="16" s="1"/>
  <c r="A2535" i="16" s="1"/>
  <c r="A2536" i="16" s="1"/>
  <c r="A2537" i="16" s="1"/>
  <c r="A2538" i="16" s="1"/>
  <c r="A2539" i="16" s="1"/>
  <c r="A2540" i="16" s="1"/>
  <c r="A2541" i="16" s="1"/>
  <c r="A2542" i="16" s="1"/>
  <c r="A2543" i="16" s="1"/>
  <c r="A2544" i="16" s="1"/>
  <c r="A2545" i="16" s="1"/>
  <c r="A2546" i="16" s="1"/>
  <c r="A2547" i="16" s="1"/>
  <c r="A2548" i="16" s="1"/>
  <c r="A2549" i="16" s="1"/>
  <c r="A2550" i="16" s="1"/>
  <c r="A2551" i="16" s="1"/>
  <c r="A2553" i="16" s="1"/>
  <c r="A2554" i="16" s="1"/>
  <c r="A2555" i="16" s="1"/>
  <c r="A2556" i="16" s="1"/>
  <c r="A2557" i="16" s="1"/>
  <c r="A2562" i="16" s="1"/>
  <c r="A2563" i="16" s="1"/>
  <c r="A2564" i="16" s="1"/>
  <c r="A2565" i="16" s="1"/>
  <c r="A2566" i="16" s="1"/>
  <c r="A2567" i="16" s="1"/>
  <c r="A2568" i="16" s="1"/>
  <c r="A2569" i="16" s="1"/>
  <c r="A2570" i="16" s="1"/>
  <c r="A2571" i="16" s="1"/>
  <c r="A2574" i="16" s="1"/>
  <c r="A2575" i="16" s="1"/>
  <c r="A2577" i="16" s="1"/>
  <c r="A2578" i="16" s="1"/>
  <c r="A2581" i="16" s="1"/>
  <c r="A2582" i="16" s="1"/>
  <c r="A2584" i="16" s="1"/>
  <c r="A2585" i="16" s="1"/>
  <c r="A2587" i="16" s="1"/>
</calcChain>
</file>

<file path=xl/sharedStrings.xml><?xml version="1.0" encoding="utf-8"?>
<sst xmlns="http://schemas.openxmlformats.org/spreadsheetml/2006/main" count="15435" uniqueCount="5490">
  <si>
    <t>"УТВЕРЖДАЮ"</t>
  </si>
  <si>
    <t xml:space="preserve">                Амбулаторно-поликлиническая  и консультативная помощь</t>
  </si>
  <si>
    <t>Прием (осмотр, консультация) врача-специалиста</t>
  </si>
  <si>
    <t>Наименование услуги</t>
  </si>
  <si>
    <t>Стоимость (руб.)</t>
  </si>
  <si>
    <t>Кардиохирургия</t>
  </si>
  <si>
    <t>Оториноларингология</t>
  </si>
  <si>
    <t>Офтальмология</t>
  </si>
  <si>
    <t>Анестезиология</t>
  </si>
  <si>
    <t>Инструментальные методы диагностики</t>
  </si>
  <si>
    <t>Эзофагоскопия</t>
  </si>
  <si>
    <t>Бронхоскопия</t>
  </si>
  <si>
    <t>Узкоспектральное эндоскопическое исследование гортани, трахеи и бронхов</t>
  </si>
  <si>
    <t>Цистоскопия</t>
  </si>
  <si>
    <t>Импедансометрия</t>
  </si>
  <si>
    <t>2500.1</t>
  </si>
  <si>
    <t>A04.12.005.003</t>
  </si>
  <si>
    <t>Дуплексное сканирование брахиоцефальных артерий с цветным допплеровским картированием кровотока</t>
  </si>
  <si>
    <t>1069.1</t>
  </si>
  <si>
    <t>Дуплексное сканирование артерий почек</t>
  </si>
  <si>
    <t>Электроэнцефалография с нагрузочными пробами</t>
  </si>
  <si>
    <t>A05.02.001.017</t>
  </si>
  <si>
    <t>Электродиагностика (определение электровозбудимости (функциональных свойств) лицевого и тройничного нервов, мимических и жевательных мышц)</t>
  </si>
  <si>
    <t>Вызванные потенциалы</t>
  </si>
  <si>
    <t>A05.23.005.001</t>
  </si>
  <si>
    <t>Электрокардиография</t>
  </si>
  <si>
    <t>Суточное мониторирование артериального давления</t>
  </si>
  <si>
    <t>Электрокардиостимуляция чреспищеводная</t>
  </si>
  <si>
    <t>Цистометрия</t>
  </si>
  <si>
    <t>Измерение скорости потока мочи (урофлоуметрия)</t>
  </si>
  <si>
    <t>Манипуляции и лечебные процедуры</t>
  </si>
  <si>
    <t>Специальные методы получения исследуемых образцов, методы доступа и введения</t>
  </si>
  <si>
    <t>2113.1</t>
  </si>
  <si>
    <t>Сбор кала для лабораторного исследования</t>
  </si>
  <si>
    <t>Спинномозговая пункция</t>
  </si>
  <si>
    <t>Получение цитологического препарата костного мозга путем пункции (Стернальная пункция -1 точка)</t>
  </si>
  <si>
    <t>Установка назоинтестинального зонда</t>
  </si>
  <si>
    <t>Эндосонография пищевода</t>
  </si>
  <si>
    <t>Эндосонография желудка</t>
  </si>
  <si>
    <t>Установка назогастрального зонда</t>
  </si>
  <si>
    <t xml:space="preserve">Биопсия кожи  </t>
  </si>
  <si>
    <t>Биопсия пищевода с помощью эндоскопии</t>
  </si>
  <si>
    <t>Биопсия желудка с помощью эндоскопии</t>
  </si>
  <si>
    <t>Биопсия тонкой кишки эндоскопическая</t>
  </si>
  <si>
    <t>Биопсия ободочной кишки эндоскопическая</t>
  </si>
  <si>
    <t>Биопсия прямой кишки с помощью видеоэндоскопических технологий</t>
  </si>
  <si>
    <t>Биопсия почки</t>
  </si>
  <si>
    <t>Биопсия лимфатического узла</t>
  </si>
  <si>
    <t>Хирургические манипуляции</t>
  </si>
  <si>
    <t xml:space="preserve">Вскрытие панариция </t>
  </si>
  <si>
    <t>Хирургическая обработка раны или инфицированной ткани</t>
  </si>
  <si>
    <t>921.1</t>
  </si>
  <si>
    <t>Вправление парафимоза</t>
  </si>
  <si>
    <t>Снятие циркулярной гипсовой повязки</t>
  </si>
  <si>
    <t>Тонзиллотомия</t>
  </si>
  <si>
    <t>Промывание лакун миндалин</t>
  </si>
  <si>
    <t>Внутриносовые блокады</t>
  </si>
  <si>
    <t>Введение лекарственных препаратов интраназально</t>
  </si>
  <si>
    <t>Методы экстракорпорального воздействия на кровь (1 сеанс)</t>
  </si>
  <si>
    <t>Гемодиализ</t>
  </si>
  <si>
    <t>Перитонеальный диализ</t>
  </si>
  <si>
    <t>Гемосорбция</t>
  </si>
  <si>
    <t>Аллергологические манипуляции</t>
  </si>
  <si>
    <t>Гипосенсибилизация (СИТ)</t>
  </si>
  <si>
    <t>Подкожное введение лекарственных препаратов (1 аллерген)</t>
  </si>
  <si>
    <t>Подкожное введение лекарственных средств (2 аллергена)</t>
  </si>
  <si>
    <t>Подкожное введение лекарственных средств  (3 аллергена)</t>
  </si>
  <si>
    <t>Исследования реакции на аллергены (пробы):</t>
  </si>
  <si>
    <t>1482.1</t>
  </si>
  <si>
    <t>Ингаляции</t>
  </si>
  <si>
    <t>Ингаляторное введение лекарственных препаратов через небулайзер</t>
  </si>
  <si>
    <t>Печень и желчевыводящие пути</t>
  </si>
  <si>
    <t>Операционная и послеоперационная холангиография</t>
  </si>
  <si>
    <t>Ирригоскопия</t>
  </si>
  <si>
    <t>Почки и мочевыделительный тракт</t>
  </si>
  <si>
    <t>Прочие</t>
  </si>
  <si>
    <t>Прицельная внутриротовая контактная рентгенография</t>
  </si>
  <si>
    <t>1654.1</t>
  </si>
  <si>
    <t>Воздействие магнитными полями</t>
  </si>
  <si>
    <t>2389.1</t>
  </si>
  <si>
    <t>Рефлексотерапия</t>
  </si>
  <si>
    <t>Низкоинтенсивное лазерное облучение кожи</t>
  </si>
  <si>
    <t>2336.1</t>
  </si>
  <si>
    <t>Дети от 4-х лет до 6 лет</t>
  </si>
  <si>
    <t>Общий массаж и гимнастика у детей раннего возраста</t>
  </si>
  <si>
    <t>Восстановление зуба пломбой</t>
  </si>
  <si>
    <t>Эндодонтия</t>
  </si>
  <si>
    <t>Наложение девитализирующей пасты</t>
  </si>
  <si>
    <t>Инструментальная и медикаментозная обработка 1 корневого канала</t>
  </si>
  <si>
    <t>Инструментальная и медикаментозная обработка 2 корневых каналов</t>
  </si>
  <si>
    <t>Инструментальная и медикаментозная обработка 3 корневых каналов</t>
  </si>
  <si>
    <t>Инструментальная и медикаментозная обработка 4 корневых каналов</t>
  </si>
  <si>
    <t>Детская стоматология</t>
  </si>
  <si>
    <t>Лечение пульпита (пульпотомия)</t>
  </si>
  <si>
    <t>Коффициент сложности ребенка (1 час)</t>
  </si>
  <si>
    <t>Профилактика</t>
  </si>
  <si>
    <t>Хирургическая стоматология</t>
  </si>
  <si>
    <t>Удаление зуба простое</t>
  </si>
  <si>
    <t>Удаление зуба сложное</t>
  </si>
  <si>
    <t>Пластика уздечки нижней губы</t>
  </si>
  <si>
    <t>Вестибулопластика</t>
  </si>
  <si>
    <t xml:space="preserve">Анестезиологическое пособие </t>
  </si>
  <si>
    <t>Проводниковая анестезия</t>
  </si>
  <si>
    <t>Лабораторная диагностика</t>
  </si>
  <si>
    <t>Наименование услуги по ОК СКМУ</t>
  </si>
  <si>
    <t>Гипоксическая проба на обнаружение серповидноклеточных эритроцитов</t>
  </si>
  <si>
    <t>Исследование кала</t>
  </si>
  <si>
    <t>Исследование кала на скрытую кровь</t>
  </si>
  <si>
    <t>Исследование мочи</t>
  </si>
  <si>
    <t>Исследование уровня глюкозы в моче</t>
  </si>
  <si>
    <t>Микроскопическое исследование осадка мочи на трихомонады (Trichomonas vaginalis)</t>
  </si>
  <si>
    <t>Исследование мокроты</t>
  </si>
  <si>
    <t>Исследование ликвора</t>
  </si>
  <si>
    <t>6262.1</t>
  </si>
  <si>
    <t>Цитофлоуметрия проточная</t>
  </si>
  <si>
    <t>Биохимические исследования</t>
  </si>
  <si>
    <t>Исследование уровня общего белка в крови</t>
  </si>
  <si>
    <t>Исследование уровня альбумина в крови</t>
  </si>
  <si>
    <t>Исследование уровня общего билирубина в крови</t>
  </si>
  <si>
    <t>Исследование уровня глюкозы в крови</t>
  </si>
  <si>
    <t>Исследование уровня мочевины в крови</t>
  </si>
  <si>
    <t>Исследование уровня мочевой кислоты в крови</t>
  </si>
  <si>
    <t>Исследование уровня креатинина в крови</t>
  </si>
  <si>
    <t>Определение антистрептолизина - О в сыворотке крови</t>
  </si>
  <si>
    <t>2508.1</t>
  </si>
  <si>
    <t>Исследование уровня фетального гемоглобина</t>
  </si>
  <si>
    <t>Исследование уровня холестерина в крови</t>
  </si>
  <si>
    <t>Исследования уровня концентрации веществ в моче</t>
  </si>
  <si>
    <t>Исследование уровня креатинина в моче</t>
  </si>
  <si>
    <t>Исследование уровня мочевины в моче</t>
  </si>
  <si>
    <t>Исследование уровня фосфора в моче</t>
  </si>
  <si>
    <t>Исследование уровня глюкозы в спинномозговой жидкости</t>
  </si>
  <si>
    <t>Иммунохимические исследования крови</t>
  </si>
  <si>
    <t>Исследование уровня пролактина в крови</t>
  </si>
  <si>
    <t>Иммунологические исследования</t>
  </si>
  <si>
    <t xml:space="preserve"> Иммуногематологические исследования (определение групп крови)</t>
  </si>
  <si>
    <t>Непрямой антиглобулиновый тест (тест Кумбса)</t>
  </si>
  <si>
    <t>Прямой антиглобулиновый тест (прямая проба Кумбса)</t>
  </si>
  <si>
    <t xml:space="preserve"> Коагулологические исследования</t>
  </si>
  <si>
    <t>Исследование уровня фибриногена в крови</t>
  </si>
  <si>
    <t>Исследование уровня тромбоцитов в крови</t>
  </si>
  <si>
    <t>Определение активности фактора VIII в плазме крови</t>
  </si>
  <si>
    <t>Исследование агрегации тромбоцитов</t>
  </si>
  <si>
    <t>Определение активности фактора IХ в крови</t>
  </si>
  <si>
    <t>1464.1</t>
  </si>
  <si>
    <t>Определение активности ингибиторов к фактору VIII в плазме крови</t>
  </si>
  <si>
    <t>Определение активности фактора V в крови</t>
  </si>
  <si>
    <t>Определение активности фактора VII в крови</t>
  </si>
  <si>
    <t>Определение активности фактора X в крови</t>
  </si>
  <si>
    <t>Определение активности фактора XII в крови</t>
  </si>
  <si>
    <t>Кожа,подкожно-жировая клетчатка , придатки кожи</t>
  </si>
  <si>
    <t>Кровь</t>
  </si>
  <si>
    <t>Серологическое исследование</t>
  </si>
  <si>
    <t>Полость рта, зубы</t>
  </si>
  <si>
    <t>Верхние дыхательные пути</t>
  </si>
  <si>
    <t>Сердце и перикард</t>
  </si>
  <si>
    <t>Сигмовидная и прямая кишка  ( посев кала )</t>
  </si>
  <si>
    <t>Половые органы</t>
  </si>
  <si>
    <t>Ликвор</t>
  </si>
  <si>
    <t>Орган слуха</t>
  </si>
  <si>
    <t>«Молекулярно-биологические исследования (ПЦР-исследования)»</t>
  </si>
  <si>
    <t>Молекулярно-биологические исследования кала:</t>
  </si>
  <si>
    <t>Молекулярно-биологические исследования ликвора:</t>
  </si>
  <si>
    <t>ПЦР-исследования крови:</t>
  </si>
  <si>
    <t>Исследование другого материала:</t>
  </si>
  <si>
    <t>A26.26.007</t>
  </si>
  <si>
    <t>A26.26.015</t>
  </si>
  <si>
    <t>4127.1</t>
  </si>
  <si>
    <t>ПЦР-исследования грудного молока:</t>
  </si>
  <si>
    <t>ПЦР-исследования мазков из носоглотки:</t>
  </si>
  <si>
    <t>ПЦР- исследования для обнаружения ДНК бактериальных возбудителей гнойно-септических инфекций:</t>
  </si>
  <si>
    <t>Молекулярно-биологические исследования костного мозга:</t>
  </si>
  <si>
    <t>Патоморфологическая  лаборатория</t>
  </si>
  <si>
    <t>Гистологическое исследование препарата</t>
  </si>
  <si>
    <t>1493</t>
  </si>
  <si>
    <t>6182</t>
  </si>
  <si>
    <t>1499</t>
  </si>
  <si>
    <t>1500</t>
  </si>
  <si>
    <t>1502</t>
  </si>
  <si>
    <t>1503</t>
  </si>
  <si>
    <t>1504</t>
  </si>
  <si>
    <t>1505</t>
  </si>
  <si>
    <t>1506</t>
  </si>
  <si>
    <t>1507</t>
  </si>
  <si>
    <t>1508</t>
  </si>
  <si>
    <t>1509</t>
  </si>
  <si>
    <t>3030</t>
  </si>
  <si>
    <t>1510</t>
  </si>
  <si>
    <t>6280</t>
  </si>
  <si>
    <t>1512</t>
  </si>
  <si>
    <t>1513</t>
  </si>
  <si>
    <t>1514</t>
  </si>
  <si>
    <t>1516</t>
  </si>
  <si>
    <t>3031</t>
  </si>
  <si>
    <t>1517</t>
  </si>
  <si>
    <t>1518</t>
  </si>
  <si>
    <t>1519</t>
  </si>
  <si>
    <t>1524</t>
  </si>
  <si>
    <t>6281</t>
  </si>
  <si>
    <t>1528</t>
  </si>
  <si>
    <t>1497</t>
  </si>
  <si>
    <t>1494</t>
  </si>
  <si>
    <t>1496</t>
  </si>
  <si>
    <t>1515</t>
  </si>
  <si>
    <t>1520</t>
  </si>
  <si>
    <t>1521</t>
  </si>
  <si>
    <t>1523</t>
  </si>
  <si>
    <t>1527</t>
  </si>
  <si>
    <t>1525</t>
  </si>
  <si>
    <t>Прочее</t>
  </si>
  <si>
    <t>1531</t>
  </si>
  <si>
    <t>1532</t>
  </si>
  <si>
    <t>1533</t>
  </si>
  <si>
    <t>Стационарная медицинская помощь</t>
  </si>
  <si>
    <t xml:space="preserve">Стоимость (руб.) </t>
  </si>
  <si>
    <t>Услуги сестринского ухода</t>
  </si>
  <si>
    <t>1571</t>
  </si>
  <si>
    <t>1572</t>
  </si>
  <si>
    <t>1573</t>
  </si>
  <si>
    <t>2273</t>
  </si>
  <si>
    <t>843</t>
  </si>
  <si>
    <t>2251</t>
  </si>
  <si>
    <t>2421</t>
  </si>
  <si>
    <t>Лапароскопия</t>
  </si>
  <si>
    <t>Торакоскопические и лапароскопические операции</t>
  </si>
  <si>
    <t>688</t>
  </si>
  <si>
    <t>2625</t>
  </si>
  <si>
    <t>6148</t>
  </si>
  <si>
    <t>6150</t>
  </si>
  <si>
    <t>6151</t>
  </si>
  <si>
    <t>6154</t>
  </si>
  <si>
    <t>6155</t>
  </si>
  <si>
    <t>6157</t>
  </si>
  <si>
    <t>6159</t>
  </si>
  <si>
    <t>6160</t>
  </si>
  <si>
    <t>6162</t>
  </si>
  <si>
    <t>6163</t>
  </si>
  <si>
    <t>6165</t>
  </si>
  <si>
    <t>6166</t>
  </si>
  <si>
    <t>6167</t>
  </si>
  <si>
    <t>Лапароскопическая резекция мочевого пузыря</t>
  </si>
  <si>
    <t>6168</t>
  </si>
  <si>
    <t>6169</t>
  </si>
  <si>
    <t>6170</t>
  </si>
  <si>
    <t>Лапароскопическое удаление новообразований брюшной полости и забрюшинного пространства</t>
  </si>
  <si>
    <t>6171</t>
  </si>
  <si>
    <t>6172</t>
  </si>
  <si>
    <t>6173</t>
  </si>
  <si>
    <t>6174</t>
  </si>
  <si>
    <t>6175</t>
  </si>
  <si>
    <t>3535</t>
  </si>
  <si>
    <t>Эзофагогастродуоденоскопия с электрокоагуляцией кровоточащего сосуда</t>
  </si>
  <si>
    <t>3537</t>
  </si>
  <si>
    <t>Эндоскопическая клапанная бронхоблокация</t>
  </si>
  <si>
    <t>3538</t>
  </si>
  <si>
    <t>3541</t>
  </si>
  <si>
    <t>Остановка кровотечения из периферического сосуда эндоскопическая с использованием электрокоагуляции</t>
  </si>
  <si>
    <t>3542</t>
  </si>
  <si>
    <t>Бужирование пищевода эндоскопическое</t>
  </si>
  <si>
    <t>3543</t>
  </si>
  <si>
    <t>3544</t>
  </si>
  <si>
    <t>3545</t>
  </si>
  <si>
    <t>3546</t>
  </si>
  <si>
    <t>3547</t>
  </si>
  <si>
    <t>3548</t>
  </si>
  <si>
    <t>Эндоскопическое удаление полипов из пищевода</t>
  </si>
  <si>
    <t>3549</t>
  </si>
  <si>
    <t>Эндоскопическое удаление инородных тел пищевода</t>
  </si>
  <si>
    <t>3550</t>
  </si>
  <si>
    <t>3551</t>
  </si>
  <si>
    <t>Эндоскопическое удаление инородных тел из желудка</t>
  </si>
  <si>
    <t>3552</t>
  </si>
  <si>
    <t>3554</t>
  </si>
  <si>
    <t>Эндоскопическое бужирование стриктур анастомозов</t>
  </si>
  <si>
    <t>3555</t>
  </si>
  <si>
    <t>2136</t>
  </si>
  <si>
    <t>Коронарография</t>
  </si>
  <si>
    <t>2137</t>
  </si>
  <si>
    <t>2138</t>
  </si>
  <si>
    <t>2139</t>
  </si>
  <si>
    <t>2140</t>
  </si>
  <si>
    <t>2141</t>
  </si>
  <si>
    <t>2142</t>
  </si>
  <si>
    <t>2143</t>
  </si>
  <si>
    <t>2144</t>
  </si>
  <si>
    <t>2932</t>
  </si>
  <si>
    <t>2145</t>
  </si>
  <si>
    <t>2146</t>
  </si>
  <si>
    <t>2935</t>
  </si>
  <si>
    <t>2162</t>
  </si>
  <si>
    <t>2163</t>
  </si>
  <si>
    <t>2164</t>
  </si>
  <si>
    <t>2165</t>
  </si>
  <si>
    <t>2166</t>
  </si>
  <si>
    <t>Установка стента в сосуд</t>
  </si>
  <si>
    <t>3557</t>
  </si>
  <si>
    <t>3558</t>
  </si>
  <si>
    <t>3559</t>
  </si>
  <si>
    <t>Стентирование почечных артерий</t>
  </si>
  <si>
    <t>3560</t>
  </si>
  <si>
    <t>Стентирование брахиоцефальных артерий</t>
  </si>
  <si>
    <t>3562</t>
  </si>
  <si>
    <t>2227</t>
  </si>
  <si>
    <t>2228</t>
  </si>
  <si>
    <t>2234</t>
  </si>
  <si>
    <t>2235</t>
  </si>
  <si>
    <t>Удаление или замена имплантированного кардиостимулятора</t>
  </si>
  <si>
    <t>Аритмология</t>
  </si>
  <si>
    <t>3597</t>
  </si>
  <si>
    <t>3598</t>
  </si>
  <si>
    <t>1685</t>
  </si>
  <si>
    <t>1688</t>
  </si>
  <si>
    <t>Удаление атеромы</t>
  </si>
  <si>
    <t>1694</t>
  </si>
  <si>
    <t>2558</t>
  </si>
  <si>
    <t>2559</t>
  </si>
  <si>
    <t>4014</t>
  </si>
  <si>
    <t>4015</t>
  </si>
  <si>
    <t>1713</t>
  </si>
  <si>
    <t>Пилоромиотомия</t>
  </si>
  <si>
    <t>1715</t>
  </si>
  <si>
    <t>Гастростомия</t>
  </si>
  <si>
    <t>1718</t>
  </si>
  <si>
    <t>1719</t>
  </si>
  <si>
    <t>Оперативное удаление инородного тела толстой кишки</t>
  </si>
  <si>
    <t>1727</t>
  </si>
  <si>
    <t>Иссечение ректальной слизистой оболочки</t>
  </si>
  <si>
    <t>1730</t>
  </si>
  <si>
    <t>Иссечение наружного свища прямой кишки</t>
  </si>
  <si>
    <t>1732</t>
  </si>
  <si>
    <t>1736</t>
  </si>
  <si>
    <t>Удаление полипа анального канала и прямой кишки</t>
  </si>
  <si>
    <t>2626</t>
  </si>
  <si>
    <t>Закрытие гастростомы</t>
  </si>
  <si>
    <t>Холецистотомия</t>
  </si>
  <si>
    <t>Дренирование желчного пузыря</t>
  </si>
  <si>
    <t>Фундопликация</t>
  </si>
  <si>
    <t>Иссечение дивертикула тонкой кишки</t>
  </si>
  <si>
    <t>1788</t>
  </si>
  <si>
    <t>1789</t>
  </si>
  <si>
    <t>Илеостомия</t>
  </si>
  <si>
    <t>1790</t>
  </si>
  <si>
    <t>Еюностомия</t>
  </si>
  <si>
    <t>1792</t>
  </si>
  <si>
    <t>1793</t>
  </si>
  <si>
    <t>1799</t>
  </si>
  <si>
    <t>Колостомия</t>
  </si>
  <si>
    <t>Закрытие внутреннего свища прямой кишки</t>
  </si>
  <si>
    <t>1809</t>
  </si>
  <si>
    <t>Сфинктеропластика</t>
  </si>
  <si>
    <t>1812</t>
  </si>
  <si>
    <t>4106</t>
  </si>
  <si>
    <t>Удаление аномально расположенных участков поджелудочной железы</t>
  </si>
  <si>
    <t>Илеоэктомия</t>
  </si>
  <si>
    <t>Еюнэктомия</t>
  </si>
  <si>
    <t>1796</t>
  </si>
  <si>
    <t>1797</t>
  </si>
  <si>
    <t>1798</t>
  </si>
  <si>
    <t>Резекция и формирование стомы</t>
  </si>
  <si>
    <t>1910</t>
  </si>
  <si>
    <t>Восстановление прямой кишки</t>
  </si>
  <si>
    <t>2942</t>
  </si>
  <si>
    <t>1810</t>
  </si>
  <si>
    <t>Резекция сигмовидной кишки</t>
  </si>
  <si>
    <t>6180</t>
  </si>
  <si>
    <t>1768</t>
  </si>
  <si>
    <t>1769</t>
  </si>
  <si>
    <t>Гастротомия</t>
  </si>
  <si>
    <t>2556</t>
  </si>
  <si>
    <t>Пластика пищевода толстой кишкой</t>
  </si>
  <si>
    <t>1777</t>
  </si>
  <si>
    <t>Резекция пищевода</t>
  </si>
  <si>
    <t>1778</t>
  </si>
  <si>
    <t>Удаление доброкачественных опухолей пищевода</t>
  </si>
  <si>
    <t>1779</t>
  </si>
  <si>
    <t>1782</t>
  </si>
  <si>
    <t>Реконструкция гастроэнтероанастомоза</t>
  </si>
  <si>
    <t>1821</t>
  </si>
  <si>
    <t>1825</t>
  </si>
  <si>
    <t>Пластика желчного протока</t>
  </si>
  <si>
    <t>1829</t>
  </si>
  <si>
    <t>1830</t>
  </si>
  <si>
    <t>Энуклеация опухоли поджелудочной железы</t>
  </si>
  <si>
    <t>3003</t>
  </si>
  <si>
    <t>1854</t>
  </si>
  <si>
    <t>2015</t>
  </si>
  <si>
    <t>1860</t>
  </si>
  <si>
    <t>Освобождение сухожилия из рубцов и сращений (тенолиз)</t>
  </si>
  <si>
    <t>1868</t>
  </si>
  <si>
    <t>Редрессация</t>
  </si>
  <si>
    <t>1870</t>
  </si>
  <si>
    <t>Пластика сухожилия</t>
  </si>
  <si>
    <t>1871</t>
  </si>
  <si>
    <t>1872</t>
  </si>
  <si>
    <t>1874</t>
  </si>
  <si>
    <t>1876</t>
  </si>
  <si>
    <t>Частичная остэктомия</t>
  </si>
  <si>
    <t>1881</t>
  </si>
  <si>
    <t>Наложение наружных фиксирующих устройств</t>
  </si>
  <si>
    <t>1882</t>
  </si>
  <si>
    <t>Реваскуляризирующая остеоперфорация</t>
  </si>
  <si>
    <t>1883</t>
  </si>
  <si>
    <t>Открытое лечение вывиха сустава</t>
  </si>
  <si>
    <t>1886.1</t>
  </si>
  <si>
    <t>1888</t>
  </si>
  <si>
    <t>Иссечение суставной сумки (синовэктомия)</t>
  </si>
  <si>
    <t>1889</t>
  </si>
  <si>
    <t>1894</t>
  </si>
  <si>
    <t>Удлинение кости</t>
  </si>
  <si>
    <t>1903</t>
  </si>
  <si>
    <t>Артропластика стопы и пальцев ноги</t>
  </si>
  <si>
    <t>1905</t>
  </si>
  <si>
    <t>Артропластика кисти и пальцев руки</t>
  </si>
  <si>
    <t>1909</t>
  </si>
  <si>
    <t>Экзартикуляция</t>
  </si>
  <si>
    <t>3200</t>
  </si>
  <si>
    <t>3201</t>
  </si>
  <si>
    <t>6210</t>
  </si>
  <si>
    <t>6219</t>
  </si>
  <si>
    <t>6220</t>
  </si>
  <si>
    <t>6221</t>
  </si>
  <si>
    <t>6234</t>
  </si>
  <si>
    <t>6237</t>
  </si>
  <si>
    <t>Нефропексия</t>
  </si>
  <si>
    <t>Декапсуляция почки</t>
  </si>
  <si>
    <t>Резекция мочевого пузыря</t>
  </si>
  <si>
    <t>Краниотомия</t>
  </si>
  <si>
    <t>Удаление гематомы головного мозга</t>
  </si>
  <si>
    <t>Организация круглых столов, семинаров</t>
  </si>
  <si>
    <t>1 месяц</t>
  </si>
  <si>
    <t>1587</t>
  </si>
  <si>
    <t>1588</t>
  </si>
  <si>
    <t>3 недели</t>
  </si>
  <si>
    <t>473</t>
  </si>
  <si>
    <t>474</t>
  </si>
  <si>
    <t>2 недели</t>
  </si>
  <si>
    <t>363</t>
  </si>
  <si>
    <t>364</t>
  </si>
  <si>
    <t>1 неделя</t>
  </si>
  <si>
    <t>518</t>
  </si>
  <si>
    <t>475</t>
  </si>
  <si>
    <t>Примечание   к прейскуранту</t>
  </si>
  <si>
    <t>В перечень обязательных услуг, включенных в стоимость койко-дня входит:</t>
  </si>
  <si>
    <t>Курация пациента лечащим врачом</t>
  </si>
  <si>
    <t>Наблюдение дежурным врачом (по показаниям)</t>
  </si>
  <si>
    <t>Санитарно-хозяйственное содержание (обеспечение постельным бельем, уборка и проветривание помещений, доставка биоматериала на исследование в лабораторию и т.д.)</t>
  </si>
  <si>
    <t>Четырехразовое питание</t>
  </si>
  <si>
    <t>Медикаментозная терапия оплачивается  согласно фактическим затратам.</t>
  </si>
  <si>
    <t>- первое обращение к врачу-специалисту при наличии жалоб для уточнения или исключения диагноза по одному заболеванию</t>
  </si>
  <si>
    <t>6386</t>
  </si>
  <si>
    <t>6341</t>
  </si>
  <si>
    <t>6342</t>
  </si>
  <si>
    <t>6344</t>
  </si>
  <si>
    <t>ЭКМО</t>
  </si>
  <si>
    <t>Исследование уровня аммиака в крови</t>
  </si>
  <si>
    <t>6450.1</t>
  </si>
  <si>
    <t>6450.2</t>
  </si>
  <si>
    <t>6450.3</t>
  </si>
  <si>
    <t>6448</t>
  </si>
  <si>
    <t>6447</t>
  </si>
  <si>
    <t>Лапароскопическая гастростомия (без учета стоимости гастростомической трубки)</t>
  </si>
  <si>
    <t>Стоимость (руб)(в т.ч.НДС 20%)</t>
  </si>
  <si>
    <t>Вскрытие фурункула (карбункула)</t>
  </si>
  <si>
    <t>6478</t>
  </si>
  <si>
    <t>Определение активности фактора XI в крови</t>
  </si>
  <si>
    <t>Операция без искусственного кровообращения</t>
  </si>
  <si>
    <t>Манипуляции, исследования, инструментальные методы диагностики, лабораторная диагностика, лечебные процедуры, восстановительное лечение, а также консультации специалистов, и осмотры врачей в отделении скорой медицинской помощи,  оплачиваются  согласно прейскуранта платных медицинских услуг.</t>
  </si>
  <si>
    <t>A09.05.054.002</t>
  </si>
  <si>
    <t>A09.05.054.003</t>
  </si>
  <si>
    <t>A09.05.054.004</t>
  </si>
  <si>
    <t>A09.28.003.001</t>
  </si>
  <si>
    <t>Определение альбумина в моче</t>
  </si>
  <si>
    <t>B03.016.026.001</t>
  </si>
  <si>
    <t>A12.06.060</t>
  </si>
  <si>
    <t>Эндоскопическая резекция слизистой желудка</t>
  </si>
  <si>
    <t>6209</t>
  </si>
  <si>
    <t>6215</t>
  </si>
  <si>
    <t>6222</t>
  </si>
  <si>
    <t>6235</t>
  </si>
  <si>
    <t>6624</t>
  </si>
  <si>
    <t>6626</t>
  </si>
  <si>
    <t>6627</t>
  </si>
  <si>
    <t>Роботизированная механотерапия</t>
  </si>
  <si>
    <t xml:space="preserve">Ирригография </t>
  </si>
  <si>
    <t>6632</t>
  </si>
  <si>
    <t>6634</t>
  </si>
  <si>
    <t>6635</t>
  </si>
  <si>
    <t>6636</t>
  </si>
  <si>
    <t>6638</t>
  </si>
  <si>
    <t>6639</t>
  </si>
  <si>
    <t>6640</t>
  </si>
  <si>
    <t>6642</t>
  </si>
  <si>
    <t>6646</t>
  </si>
  <si>
    <t>6647</t>
  </si>
  <si>
    <t>6648</t>
  </si>
  <si>
    <t>6649</t>
  </si>
  <si>
    <t>6650</t>
  </si>
  <si>
    <t>6655</t>
  </si>
  <si>
    <t>6656</t>
  </si>
  <si>
    <t xml:space="preserve">Гемотрансфузия </t>
  </si>
  <si>
    <t>Водолечение в отделении реабилитации</t>
  </si>
  <si>
    <t>Анестезия в стоматологии II степени риска</t>
  </si>
  <si>
    <t>Анестезия в стоматологии III степени риска</t>
  </si>
  <si>
    <t>Дермабразия рубцов</t>
  </si>
  <si>
    <t>6216</t>
  </si>
  <si>
    <t>Некрэктомия свыше 10%</t>
  </si>
  <si>
    <t xml:space="preserve">Некрэктомия до 5 % </t>
  </si>
  <si>
    <t xml:space="preserve">Некрэктомия 5%-10% </t>
  </si>
  <si>
    <t>Иссечение келлоидных рубцов кисти</t>
  </si>
  <si>
    <t>Некротомия</t>
  </si>
  <si>
    <t xml:space="preserve">Постановка временной трахеостомы            </t>
  </si>
  <si>
    <t xml:space="preserve">Смена трахеостомической трубки                 </t>
  </si>
  <si>
    <t>Удаление новообразования глотки</t>
  </si>
  <si>
    <t>1913</t>
  </si>
  <si>
    <t>4001</t>
  </si>
  <si>
    <t>4007</t>
  </si>
  <si>
    <t>Вскрытие флегмоны слезного мешка, разрез слезных точек и слезных канальцев</t>
  </si>
  <si>
    <t>Фокальная лазерная коагуляция глазного дна</t>
  </si>
  <si>
    <t>6749</t>
  </si>
  <si>
    <t>6750</t>
  </si>
  <si>
    <t>6752</t>
  </si>
  <si>
    <t>6753</t>
  </si>
  <si>
    <t>6754</t>
  </si>
  <si>
    <t>6762</t>
  </si>
  <si>
    <t>6768</t>
  </si>
  <si>
    <t>6770</t>
  </si>
  <si>
    <t>6767</t>
  </si>
  <si>
    <t>6771</t>
  </si>
  <si>
    <t>6772</t>
  </si>
  <si>
    <t>6775</t>
  </si>
  <si>
    <t>6776</t>
  </si>
  <si>
    <t>6777</t>
  </si>
  <si>
    <t>6778</t>
  </si>
  <si>
    <t>6779</t>
  </si>
  <si>
    <t>6780</t>
  </si>
  <si>
    <t>6782</t>
  </si>
  <si>
    <t>6783</t>
  </si>
  <si>
    <t>Оториноларингологические манипуляции</t>
  </si>
  <si>
    <t>Антеградная пиелоуретерография</t>
  </si>
  <si>
    <t>1 день</t>
  </si>
  <si>
    <t>6748</t>
  </si>
  <si>
    <t>6751</t>
  </si>
  <si>
    <t>Примечание 1</t>
  </si>
  <si>
    <t>Примечание 2</t>
  </si>
  <si>
    <t>Примечание 3</t>
  </si>
  <si>
    <t>Оказание услуг по осуществлению лабораторных исследований осуществляется третьими лица и оплачивается по основному прейскуранту.</t>
  </si>
  <si>
    <t xml:space="preserve">Услуги на дому распростроняется на Красносельский, Кировский, Фрунзенский, Московский районы г. Санкт-Петербурга. При оказании медицинских услуг за пределами города Санкт-Петербург в населенных пунктах: </t>
  </si>
  <si>
    <t>Резекция придатка яичка</t>
  </si>
  <si>
    <t>Пиелолитотомия</t>
  </si>
  <si>
    <t xml:space="preserve">Удаление камней мочевого пузыря                         </t>
  </si>
  <si>
    <t>Перкутанная нефропиелостомия</t>
  </si>
  <si>
    <t xml:space="preserve">Катетеризация мочеточника                         </t>
  </si>
  <si>
    <t xml:space="preserve">Трансуретральная эндоскопическая уретеролитотрипсия с литоэкстракцией </t>
  </si>
  <si>
    <t>Биопсия мочевого пузыря</t>
  </si>
  <si>
    <t>Люмбальный дренаж наружный</t>
  </si>
  <si>
    <t>Клипирование шейки аневризмы артерий головного мозга</t>
  </si>
  <si>
    <t xml:space="preserve">B03.016.012 </t>
  </si>
  <si>
    <t>Определение активности ингибиторов к фактору IX в плазме крови</t>
  </si>
  <si>
    <t>B03.016.026.003</t>
  </si>
  <si>
    <t>Определение ДНК цитомегаловируса (Cytomegalovirus) в мокроте, бронхоальвеолярной лаважной жидкости методом ПЦР (качественное определение)</t>
  </si>
  <si>
    <t>Рентгеноскопия легких</t>
  </si>
  <si>
    <t>6959</t>
  </si>
  <si>
    <t>6961</t>
  </si>
  <si>
    <t>6962</t>
  </si>
  <si>
    <t>6968</t>
  </si>
  <si>
    <t>6973</t>
  </si>
  <si>
    <t>6974</t>
  </si>
  <si>
    <t>6975</t>
  </si>
  <si>
    <t>6976</t>
  </si>
  <si>
    <t>6977</t>
  </si>
  <si>
    <t>6978</t>
  </si>
  <si>
    <t>6979</t>
  </si>
  <si>
    <t>6980</t>
  </si>
  <si>
    <t>6982</t>
  </si>
  <si>
    <t>6984</t>
  </si>
  <si>
    <t>6985</t>
  </si>
  <si>
    <t>6987</t>
  </si>
  <si>
    <t>6989</t>
  </si>
  <si>
    <t>6990</t>
  </si>
  <si>
    <t>6992</t>
  </si>
  <si>
    <t>7005</t>
  </si>
  <si>
    <t>7006</t>
  </si>
  <si>
    <t>7007</t>
  </si>
  <si>
    <t>7008</t>
  </si>
  <si>
    <t>7009</t>
  </si>
  <si>
    <t>7010</t>
  </si>
  <si>
    <t>7012</t>
  </si>
  <si>
    <t>7013</t>
  </si>
  <si>
    <t>7015</t>
  </si>
  <si>
    <t>7016</t>
  </si>
  <si>
    <t>7020</t>
  </si>
  <si>
    <t>7021</t>
  </si>
  <si>
    <t>Биопсия трахеи, бронхов при бронхоскопии</t>
  </si>
  <si>
    <t>Люмбо-перитонеальное шунтирование</t>
  </si>
  <si>
    <t xml:space="preserve">Вскрытие и дренирование флегмоны ( абсцесса) </t>
  </si>
  <si>
    <t>Секвестрэктомия</t>
  </si>
  <si>
    <t>Операции двойного переключения.</t>
  </si>
  <si>
    <t>A16.08.033</t>
  </si>
  <si>
    <t xml:space="preserve">Репозиция костей носа  </t>
  </si>
  <si>
    <t>A16.08.014</t>
  </si>
  <si>
    <t>Удаление доброкачественных новообразований кожи</t>
  </si>
  <si>
    <t>A16.03.019</t>
  </si>
  <si>
    <t>A16.03.033.002</t>
  </si>
  <si>
    <t>A16.03.028.007</t>
  </si>
  <si>
    <t>A16.03.028.006</t>
  </si>
  <si>
    <t>A16.03.028.005</t>
  </si>
  <si>
    <t>A16.03.014.001</t>
  </si>
  <si>
    <t>A16.02.009.004</t>
  </si>
  <si>
    <t>A16.02.017</t>
  </si>
  <si>
    <t>A16.02.011</t>
  </si>
  <si>
    <t>A22.26.010</t>
  </si>
  <si>
    <t>8008</t>
  </si>
  <si>
    <t>6345</t>
  </si>
  <si>
    <t>6353</t>
  </si>
  <si>
    <t>6428</t>
  </si>
  <si>
    <t>6351</t>
  </si>
  <si>
    <t>6376</t>
  </si>
  <si>
    <t>6377</t>
  </si>
  <si>
    <t>6378</t>
  </si>
  <si>
    <t>6379</t>
  </si>
  <si>
    <t>6381</t>
  </si>
  <si>
    <t>6382</t>
  </si>
  <si>
    <t>6384</t>
  </si>
  <si>
    <t>6343</t>
  </si>
  <si>
    <t>6350</t>
  </si>
  <si>
    <t>8075</t>
  </si>
  <si>
    <t>8076</t>
  </si>
  <si>
    <t>A16.22.001</t>
  </si>
  <si>
    <t>A16.22.002</t>
  </si>
  <si>
    <t>Частичная паратиреоидэктомия</t>
  </si>
  <si>
    <t>A16.22.013</t>
  </si>
  <si>
    <t>A16.20.025</t>
  </si>
  <si>
    <t>A16.20.061</t>
  </si>
  <si>
    <t>A16.20.066</t>
  </si>
  <si>
    <t>A16.20.002.002</t>
  </si>
  <si>
    <t>A16.20.020</t>
  </si>
  <si>
    <t>A16.20.017</t>
  </si>
  <si>
    <t>A16.20.004.001</t>
  </si>
  <si>
    <t>A16.20.001.001</t>
  </si>
  <si>
    <t>A16.20.002.001</t>
  </si>
  <si>
    <t>Протезирование яичка</t>
  </si>
  <si>
    <t>A16.09.004</t>
  </si>
  <si>
    <t>A16.09.032.004</t>
  </si>
  <si>
    <t>A16.09.025</t>
  </si>
  <si>
    <t>A16.09.004.001</t>
  </si>
  <si>
    <t>Бужирование уретры</t>
  </si>
  <si>
    <t>Восстановление уретры с использованием слизистой рта</t>
  </si>
  <si>
    <t>A16.28.033</t>
  </si>
  <si>
    <t>A16.28.001</t>
  </si>
  <si>
    <t>Нефроуретерэктомия</t>
  </si>
  <si>
    <t>A16.28.028</t>
  </si>
  <si>
    <t>Рассечение стриктуры уретры</t>
  </si>
  <si>
    <t>A16.28.040</t>
  </si>
  <si>
    <t>A16.28.093</t>
  </si>
  <si>
    <t>Трансуретральное рассечение уретероцеле</t>
  </si>
  <si>
    <t>A16.28.088</t>
  </si>
  <si>
    <t>Удаление камней уретры</t>
  </si>
  <si>
    <t>A16.28.003</t>
  </si>
  <si>
    <t>A16.28.007.005</t>
  </si>
  <si>
    <t>Реконструкция мочевого пузыря</t>
  </si>
  <si>
    <t>A16.28.032</t>
  </si>
  <si>
    <t>Удаление инородного тела почки и мочевыделительного тракта</t>
  </si>
  <si>
    <t>A16.28.013</t>
  </si>
  <si>
    <t>Уретерокутанеостомия</t>
  </si>
  <si>
    <t>A16.28.019</t>
  </si>
  <si>
    <t xml:space="preserve">Дренирование средостения 
 </t>
  </si>
  <si>
    <t>A16.11.003</t>
  </si>
  <si>
    <t>A16.05.004.001</t>
  </si>
  <si>
    <t>8077</t>
  </si>
  <si>
    <t>8105</t>
  </si>
  <si>
    <t>8106</t>
  </si>
  <si>
    <t>8107</t>
  </si>
  <si>
    <t>8108</t>
  </si>
  <si>
    <t>8109</t>
  </si>
  <si>
    <t>___________________________________А.В.Гостимский</t>
  </si>
  <si>
    <t>B01.041.001</t>
  </si>
  <si>
    <t>Удаление доброкачественных новообразований подкожно-жировой клетчатки под м/а</t>
  </si>
  <si>
    <t>Удаление доброкачественных новообразований кожи под м/а до 1 см</t>
  </si>
  <si>
    <t>Удаление доброкачественных новообразований кожи под м/а свыше 1 см</t>
  </si>
  <si>
    <t>A16.24.014</t>
  </si>
  <si>
    <t>Трактотомия</t>
  </si>
  <si>
    <t>A16.24.013</t>
  </si>
  <si>
    <t>A16.14.030</t>
  </si>
  <si>
    <t>A16.14.019</t>
  </si>
  <si>
    <t>A16.14.031.002</t>
  </si>
  <si>
    <t>A16.14.031.003</t>
  </si>
  <si>
    <t>A16.14.031.001</t>
  </si>
  <si>
    <t>Гастростомия с использованием видеоэндоскопических технологий</t>
  </si>
  <si>
    <t>A16.16.021.001</t>
  </si>
  <si>
    <t>A16.14.020.004</t>
  </si>
  <si>
    <t>A16.16.034.002</t>
  </si>
  <si>
    <t>A16.16.038</t>
  </si>
  <si>
    <t>A16.15.015.001</t>
  </si>
  <si>
    <t>A16.15.018</t>
  </si>
  <si>
    <t>A16.15.016</t>
  </si>
  <si>
    <t>A16.15.009</t>
  </si>
  <si>
    <t>A16.15.019</t>
  </si>
  <si>
    <t xml:space="preserve">Дренаж тазопрямокишечной ткани 
 </t>
  </si>
  <si>
    <t>A16.19.009</t>
  </si>
  <si>
    <t xml:space="preserve">Иссечение анальной трещины 
 </t>
  </si>
  <si>
    <t>A16.19.003.001</t>
  </si>
  <si>
    <t>A16.19.011</t>
  </si>
  <si>
    <t>A16.19.002</t>
  </si>
  <si>
    <t>A16.19.013</t>
  </si>
  <si>
    <t>6161</t>
  </si>
  <si>
    <t>A16.18.021</t>
  </si>
  <si>
    <t>A16.18.015</t>
  </si>
  <si>
    <t>A16.18.017.003</t>
  </si>
  <si>
    <t>Дренирование абсцесса прямой кишки</t>
  </si>
  <si>
    <t>Дренаж аппендикулярного абсцесса</t>
  </si>
  <si>
    <t>Оперативное удаление инородного тела тонкой кишки</t>
  </si>
  <si>
    <t xml:space="preserve">Ушивание повреждения прямой кишки </t>
  </si>
  <si>
    <t xml:space="preserve">Дренаж перитонеальный </t>
  </si>
  <si>
    <t>A16.30.007</t>
  </si>
  <si>
    <t>A16.30.028.001</t>
  </si>
  <si>
    <t>A16.30.071</t>
  </si>
  <si>
    <t>A16.30.042.001</t>
  </si>
  <si>
    <t>A16.30.079</t>
  </si>
  <si>
    <t>8264</t>
  </si>
  <si>
    <t>8297</t>
  </si>
  <si>
    <t>8312</t>
  </si>
  <si>
    <t>8314</t>
  </si>
  <si>
    <t>Стоимость (руб.)для детей с буллёзным эпидермолизом</t>
  </si>
  <si>
    <t>Прием (осмотр, консультация) врача-гастроэнтеролога повторный</t>
  </si>
  <si>
    <t>Прием (осмотр, консультация) врача-эндоскописта первичный</t>
  </si>
  <si>
    <t>Прием (осмотр, консультация) врача-эндоскописта повторный</t>
  </si>
  <si>
    <t>Прием (осмотр, консультация) врача-колопроктолога первичный</t>
  </si>
  <si>
    <t>Прием (осмотр, консультация) врача-колопроктолога повторный</t>
  </si>
  <si>
    <t>Прием (осмотр, консультация) врача-гематолога первичный</t>
  </si>
  <si>
    <t>Прием (осмотр, консультация) врача-инфекциониста первичный</t>
  </si>
  <si>
    <t>Прием (осмотр, консультация) врача-инфекциониста повторный</t>
  </si>
  <si>
    <t>Прием (осмотр, консультация) врача-сердечно-сосудистого хирурга повторный</t>
  </si>
  <si>
    <t>Прием (осмотр, консультация) врача-нейрохирурга первичный</t>
  </si>
  <si>
    <t>Прием (осмотр, консультация) врача-нейрохирурга повторный</t>
  </si>
  <si>
    <t>Прием (осмотр, консультация) врача-нефролога первичный</t>
  </si>
  <si>
    <t>Прием (осмотр, консультация) врача-нефролога повторный</t>
  </si>
  <si>
    <t>Прием (осмотр, консультация) врача-оториноларинголога первичный</t>
  </si>
  <si>
    <t>Прием (осмотр, консультация) врача-оториноларинголога повторный</t>
  </si>
  <si>
    <t>Прием (осмотр, консультация) врача-офтальмолога первичный</t>
  </si>
  <si>
    <t>Прием (осмотр, консультация) врача-офтальмолога повторный</t>
  </si>
  <si>
    <t>Прием (осмотр, консультация) врача-пульмонолога первичный</t>
  </si>
  <si>
    <t>Прием (осмотр, консультация) врача-травматолога-ортопеда первичный</t>
  </si>
  <si>
    <t>Прием (осмотр, консультация) врача-травматолога-ортопеда повторный</t>
  </si>
  <si>
    <t>Прием (осмотр, консультация) врача фтизиатра  повторный</t>
  </si>
  <si>
    <t>Прием (осмотр, консультация) врача-стоматолога детского первичный</t>
  </si>
  <si>
    <t>Прием (осмотр, консультация) врача-ортодонта повторный</t>
  </si>
  <si>
    <t>Прием (осмотр, консультация) врача- трансфузиолога первичный</t>
  </si>
  <si>
    <t>Прием (осмотр, консультация) врача-трансфузиолога повторный</t>
  </si>
  <si>
    <t xml:space="preserve">                        Средний медицинский персонал</t>
  </si>
  <si>
    <t xml:space="preserve">                         Врачи</t>
  </si>
  <si>
    <t xml:space="preserve">                         Средний медицинский персонал</t>
  </si>
  <si>
    <t xml:space="preserve">                          Врачи</t>
  </si>
  <si>
    <t xml:space="preserve">                          Средний медицинский персонал</t>
  </si>
  <si>
    <t xml:space="preserve">                           Врачи</t>
  </si>
  <si>
    <t xml:space="preserve">                           Средний медицинский персонал</t>
  </si>
  <si>
    <t xml:space="preserve"> Врач</t>
  </si>
  <si>
    <t>Прием (осмотр, консультация) врача-гастроэнтеролога первичный (врач первой категории)</t>
  </si>
  <si>
    <t>Прием (осмотр, консультация) врача-гастроэнтеролога повторный (врач первой категории)</t>
  </si>
  <si>
    <t>B01.002.001</t>
  </si>
  <si>
    <t>Ед. изм.</t>
  </si>
  <si>
    <t>конс</t>
  </si>
  <si>
    <t>Прием (осмотр, консультация) врача-аллерголога-иммунолога первичный</t>
  </si>
  <si>
    <t>B01.002.001.001</t>
  </si>
  <si>
    <t>Прием (осмотр, консультация) врача-аллерголога-иммунолога первичный (врач первой категории)</t>
  </si>
  <si>
    <t>B01.002.001.002</t>
  </si>
  <si>
    <t>Прием (осмотр, консультация) врача-аллерголога-иммунолога первичный (врач высшей категории)</t>
  </si>
  <si>
    <t>B01.002.001.003</t>
  </si>
  <si>
    <t>B01.002.001.004</t>
  </si>
  <si>
    <t>B01.002.002</t>
  </si>
  <si>
    <t>Прием (осмотр, консультация) врача-аллерголога-иммунолога повторный</t>
  </si>
  <si>
    <t>B01.002.002.001</t>
  </si>
  <si>
    <t>Прием (осмотр, консультация) врача-аллерголога-иммунолога повторный (врач первой категории)</t>
  </si>
  <si>
    <t>B01.002.002.002</t>
  </si>
  <si>
    <t>Прием (осмотр, консультация) врача-аллерголога-иммунолога повторный (врач высшей категории)</t>
  </si>
  <si>
    <t>B01.002.002.003</t>
  </si>
  <si>
    <t>B01.002.002.004</t>
  </si>
  <si>
    <t>B01.004.001</t>
  </si>
  <si>
    <t>B01.004.002</t>
  </si>
  <si>
    <t>Прием (осмотр, консультация) врача-гастроэнтеролога первичный</t>
  </si>
  <si>
    <t>Прием (осмотр, консультация) врача-гастроэнтеролога первичный (врач высшей категории)</t>
  </si>
  <si>
    <t>Прием (осмотр, консультация) врача-гастроэнтеролога повторный (врач высшей категории)</t>
  </si>
  <si>
    <t>B01.004.001.001</t>
  </si>
  <si>
    <t>B01.004.001.003</t>
  </si>
  <si>
    <t>B01.004.001.004</t>
  </si>
  <si>
    <t>B01.004.002.001</t>
  </si>
  <si>
    <t>B01.004.002.002</t>
  </si>
  <si>
    <t>B01.004.002.003</t>
  </si>
  <si>
    <t>B01.004.002.004</t>
  </si>
  <si>
    <t>B01.004.001.002</t>
  </si>
  <si>
    <t>B01.059.001</t>
  </si>
  <si>
    <t>B01.059.002</t>
  </si>
  <si>
    <t>B01.059.001.002</t>
  </si>
  <si>
    <t>B01.059.002.002</t>
  </si>
  <si>
    <t>Прием (осмотр, консультация) врача-эндоскописта первичный (врач высшей категории)</t>
  </si>
  <si>
    <t>Прием (осмотр, консультация) врача-эндоскописта повторный (врач высшей категории)</t>
  </si>
  <si>
    <t>B01.059.001.003</t>
  </si>
  <si>
    <t>B01.059.002.003</t>
  </si>
  <si>
    <t>B01.018.001</t>
  </si>
  <si>
    <t>B01.018.002</t>
  </si>
  <si>
    <t>Прием (осмотр, консультация) врача-колопроктолога первичный (врач первой категории)</t>
  </si>
  <si>
    <t>Прием (осмотр, консультация) врача-колопроктолога повторный (врач первой категории)</t>
  </si>
  <si>
    <t>Прием (осмотр, консультация) врача-колопроктолога первичный (врач высшей категории)</t>
  </si>
  <si>
    <t>Прием (осмотр, консультация) врача-колопроктолога повторный (врач высшей категории)</t>
  </si>
  <si>
    <t>B01.018.001.001</t>
  </si>
  <si>
    <t>B01.018.001.002</t>
  </si>
  <si>
    <t>B01.018.001.003</t>
  </si>
  <si>
    <t>B01.018.001.004</t>
  </si>
  <si>
    <t>B01.018.002.001</t>
  </si>
  <si>
    <t>B01.018.002.002</t>
  </si>
  <si>
    <t>B01.018.002.003</t>
  </si>
  <si>
    <t>B01.018.002.004</t>
  </si>
  <si>
    <t>B01.005.001</t>
  </si>
  <si>
    <t>B01.005.002</t>
  </si>
  <si>
    <t>Прием (осмотр, консультация) врача-гематолога повторный</t>
  </si>
  <si>
    <t>Прием (осмотр, консультация) врача-гематолога первичный (с выдачей заключения)</t>
  </si>
  <si>
    <t>B01.005.001.001</t>
  </si>
  <si>
    <t>B01.005.001.002</t>
  </si>
  <si>
    <t>B01.005.001.003</t>
  </si>
  <si>
    <t>B01.005.001.004</t>
  </si>
  <si>
    <t>B01.005.002.001</t>
  </si>
  <si>
    <t>B01.005.002.002</t>
  </si>
  <si>
    <t>B01.005.002.003</t>
  </si>
  <si>
    <t>B01.005.002.004</t>
  </si>
  <si>
    <t>Прием (осмотр, консультация) врача-гематолога первичный (врач первой категории)</t>
  </si>
  <si>
    <t>Прием (осмотр, консультация) врача-гематолога повторный (врач первой категории)</t>
  </si>
  <si>
    <t>Прием (осмотр, консультация) врача-гематолога первичный (с выдачей заключения) (врач первой категории)</t>
  </si>
  <si>
    <t>Прием (осмотр, консультация) врача-гематолога первичный (врач высшей категории)</t>
  </si>
  <si>
    <t>Прием (осмотр, консультация) врача-гематолога повторный (врач высшей категории)</t>
  </si>
  <si>
    <t>Прием (осмотр, консультация) врача-гематолога первичный (с выдачей заключения) (врач высшей категории)</t>
  </si>
  <si>
    <t>Прием (осмотр, консультация) врача-детского хирурга первичный</t>
  </si>
  <si>
    <t>Прием (осмотр, консультация) врача-детского хирурга первичный (врач первой категории)</t>
  </si>
  <si>
    <t>Прием (осмотр, консультация) врача-детского хирурга первичный (врач высшей категории)</t>
  </si>
  <si>
    <t>Прием (осмотр, консультация) врача-детского хирурга повторный</t>
  </si>
  <si>
    <t>Прием (осмотр, консультация) врача-детского хирурга повторный (врач первой категории)</t>
  </si>
  <si>
    <t>Прием (осмотр, консультация) врача-детского хирурга повторный (врач высшей категории)</t>
  </si>
  <si>
    <t>B01.010.001</t>
  </si>
  <si>
    <t>B01.010.001.001</t>
  </si>
  <si>
    <t>B01.010.001.002</t>
  </si>
  <si>
    <t>B01.010.001.003</t>
  </si>
  <si>
    <t>B01.010.001.004</t>
  </si>
  <si>
    <t>B01.010.002</t>
  </si>
  <si>
    <t>B01.010.002.001</t>
  </si>
  <si>
    <t>B01.010.002.002</t>
  </si>
  <si>
    <t>B01.010.002.003</t>
  </si>
  <si>
    <t>B01.010.002.004</t>
  </si>
  <si>
    <t>Прием (осмотр, консультация) врача-инфекциониста первичный (врач первой категории)</t>
  </si>
  <si>
    <t>Прием (осмотр, консультация) врача-инфекциониста первичный (врач высшей категории)</t>
  </si>
  <si>
    <t>B01.014.001</t>
  </si>
  <si>
    <t>B01.014.001.001</t>
  </si>
  <si>
    <t>B01.014.001.002</t>
  </si>
  <si>
    <t>B01.014.001.003</t>
  </si>
  <si>
    <t>B01.014.001.004</t>
  </si>
  <si>
    <t>Прием (осмотр, консультация) врача-инфекциониста повторный (врач первой категории)</t>
  </si>
  <si>
    <t>Прием (осмотр, консультация) врача-инфекциониста повторный (врач высшей категории)</t>
  </si>
  <si>
    <t>B01.014.002</t>
  </si>
  <si>
    <t>B01.014.002.001</t>
  </si>
  <si>
    <t>B01.014.002.002</t>
  </si>
  <si>
    <t>B01.014.002.003</t>
  </si>
  <si>
    <t>B01.014.002.004</t>
  </si>
  <si>
    <t>Осмотр (консультация) врачом-анестезиологом-реаниматологом первичный</t>
  </si>
  <si>
    <t>Осмотр (консультация) врачом-анестезиологом-реаниматологом первичный (врач первой категории)</t>
  </si>
  <si>
    <t>Осмотр (консультация) врачом-анестезиологом-реаниматологом первичный (врач высшей категории)</t>
  </si>
  <si>
    <t>Осмотр (консультация) врачом-анестезиологом-реаниматологом повторный</t>
  </si>
  <si>
    <t>Осмотр (консультация) врачом-анестезиологом-реаниматологом повторный (врач первой категории)</t>
  </si>
  <si>
    <t>Осмотр (консультация) врачом-анестезиологом-реаниматологом повторный (врач высшей категории)</t>
  </si>
  <si>
    <t>B01.003.001</t>
  </si>
  <si>
    <t>B01.003.001.001</t>
  </si>
  <si>
    <t>B01.003.001.002</t>
  </si>
  <si>
    <t>B01.003.001.003</t>
  </si>
  <si>
    <t>B01.003.001.004</t>
  </si>
  <si>
    <t>B01.003.002</t>
  </si>
  <si>
    <t>B01.003.002.001</t>
  </si>
  <si>
    <t>B01.003.002.002</t>
  </si>
  <si>
    <t>B01.003.002.003</t>
  </si>
  <si>
    <t>B01.003.002.004</t>
  </si>
  <si>
    <t>Прием (осмотр, консультация) врача-детского кардиолога первичный</t>
  </si>
  <si>
    <t>Прием (осмотр, консультация) врача-детского кардиолога первичный (врач первой категории)</t>
  </si>
  <si>
    <t>Прием (осмотр, консультация) врача-детского кардиолога первичный (врач высшей категории)</t>
  </si>
  <si>
    <t>Прием (осмотр, консультация) врача-детского кардиолога повторный</t>
  </si>
  <si>
    <t>Прием (осмотр, консультация) врача-детского кардиолога повторный (врач первой категории)</t>
  </si>
  <si>
    <t>Прием (осмотр, консультация) врача-детского кардиолога повторный (врач высшей категории)</t>
  </si>
  <si>
    <t>B01.015.003</t>
  </si>
  <si>
    <t>B01.015.003.001</t>
  </si>
  <si>
    <t>B01.015.003.002</t>
  </si>
  <si>
    <t>B01.015.003.003</t>
  </si>
  <si>
    <t>B01.015.003.004</t>
  </si>
  <si>
    <t>B01.015.004</t>
  </si>
  <si>
    <t>B01.015.004.001</t>
  </si>
  <si>
    <t>B01.015.004.002</t>
  </si>
  <si>
    <t>B01.015.004.003</t>
  </si>
  <si>
    <t>B01.015.004.004</t>
  </si>
  <si>
    <t>Прием (осмотр, консультация) врача-сердечно-сосудистого хирурга первичный</t>
  </si>
  <si>
    <t>B01.043.001</t>
  </si>
  <si>
    <t>B01.043.002</t>
  </si>
  <si>
    <t>Прием (осмотр, консультация) врача-сердечно-сосудистого хирурга первичный (врач первой категории)</t>
  </si>
  <si>
    <t>Прием (осмотр, консультация) врача-сердечно-сосудистого хирурга повторный (врач первой категории)</t>
  </si>
  <si>
    <t>Прием (осмотр, консультация) врача-сердечно-сосудистого хирурга первичный (врач высшей категории)</t>
  </si>
  <si>
    <t>Прием (осмотр, консультация) врача-сердечно-сосудистого хирурга повторный (врач высшей категории)</t>
  </si>
  <si>
    <t>B01.043.001.001</t>
  </si>
  <si>
    <t>B01.043.001.002</t>
  </si>
  <si>
    <t>B01.043.001.003</t>
  </si>
  <si>
    <t>B01.043.001.004</t>
  </si>
  <si>
    <t>B01.043.002.001</t>
  </si>
  <si>
    <t>B01.043.002.002</t>
  </si>
  <si>
    <t>B01.043.002.003</t>
  </si>
  <si>
    <t>B01.043.002.004</t>
  </si>
  <si>
    <t>Прием (осмотр, консультация) врача по лечебной физкультуре</t>
  </si>
  <si>
    <t>B01.020.001</t>
  </si>
  <si>
    <t>Прием (осмотр, консультация) врача по лечебной физкультуре повторный</t>
  </si>
  <si>
    <t>B01.020.005</t>
  </si>
  <si>
    <t>Осмотр (консультация) врача-физиотерапевта</t>
  </si>
  <si>
    <t>Прием (осмотр, консультация) врача мануальной терапии повторный</t>
  </si>
  <si>
    <t>B01.022.002</t>
  </si>
  <si>
    <t>Прием (осмотр, консультация) врача мануальной терапии первичный с первичной диагностикой</t>
  </si>
  <si>
    <t>B01.022.001.001</t>
  </si>
  <si>
    <t>Прием (осмотр, консультация) врача-рефлексотерапевта первичный</t>
  </si>
  <si>
    <t>Прием (осмотр, консультация) врача-рефлексотерапевта повторный</t>
  </si>
  <si>
    <t>B01.041.002</t>
  </si>
  <si>
    <t>Прием (осмотр, консультация) врача-невролога первичный</t>
  </si>
  <si>
    <t>Прием (осмотр, консультация) врача-невролога первичный (врач первой категории)</t>
  </si>
  <si>
    <t>Прием (осмотр, консультация) врача-невролога первичный (врач высшей категории)</t>
  </si>
  <si>
    <t>Прием (осмотр, консультация) врача-невролога повторный</t>
  </si>
  <si>
    <t>Прием (осмотр, консультация) врача-невролога повторный (врач первой категории)</t>
  </si>
  <si>
    <t>Прием (осмотр, консультация) врача-невролога повторный (врач высшей категории)</t>
  </si>
  <si>
    <t>B01.023.001</t>
  </si>
  <si>
    <t>B01.023.001.001</t>
  </si>
  <si>
    <t>B01.023.001.002</t>
  </si>
  <si>
    <t>B01.023.001.003</t>
  </si>
  <si>
    <t>B01.023.001.004</t>
  </si>
  <si>
    <t>B01.023.002</t>
  </si>
  <si>
    <t>B01.023.002.001</t>
  </si>
  <si>
    <t>B01.023.002.002</t>
  </si>
  <si>
    <t>B01.023.002.003</t>
  </si>
  <si>
    <t>B01.023.002.004</t>
  </si>
  <si>
    <t>B01.023.001.006</t>
  </si>
  <si>
    <t>Прием (осмотр, консультация) врача-нейрохирурга первичный (врач первой категории)</t>
  </si>
  <si>
    <t>Прием (осмотр, консультация) врача-нейрохирурга первичный (врач высшей категории)</t>
  </si>
  <si>
    <t>Прием (осмотр, консультация) врача-нейрохирурга повторный (врач первой категории)</t>
  </si>
  <si>
    <t>Прием (осмотр, консультация) врача-нейрохирурга повторный (врач высшей категории)</t>
  </si>
  <si>
    <t>B01.024.001</t>
  </si>
  <si>
    <t>B01.024.001.001</t>
  </si>
  <si>
    <t>B01.024.001.002</t>
  </si>
  <si>
    <t>B01.024.001.003</t>
  </si>
  <si>
    <t>B01.024.001.004</t>
  </si>
  <si>
    <t>B01.024.002</t>
  </si>
  <si>
    <t>B01.024.002.001</t>
  </si>
  <si>
    <t>B01.024.002.002</t>
  </si>
  <si>
    <t>B01.024.002.003</t>
  </si>
  <si>
    <t>B01.024.002.004</t>
  </si>
  <si>
    <t>Прием (осмотр, консультация) врача-неонатолога первичный</t>
  </si>
  <si>
    <t>Прием (осмотр, консультация) врача-неонатолога повторный</t>
  </si>
  <si>
    <t>B01.032.001</t>
  </si>
  <si>
    <t>B01.032.002</t>
  </si>
  <si>
    <t>Прием (осмотр, консультация) врача-неонатолога первичный (врач первой категории)</t>
  </si>
  <si>
    <t>Прием (осмотр, консультация) врача-неонатолога повторный (врач первой категории)</t>
  </si>
  <si>
    <t>Прием (осмотр, консультация) врача-неонатолога первичный (врач высшей категории)</t>
  </si>
  <si>
    <t>Прием (осмотр, консультация) врача-неонатолога повторный (врач высшей категории)</t>
  </si>
  <si>
    <t>B01.032.001.001</t>
  </si>
  <si>
    <t>B01.032.001.002</t>
  </si>
  <si>
    <t>B01.032.001.003</t>
  </si>
  <si>
    <t>B01.032.001.004</t>
  </si>
  <si>
    <t>B01.032.002.001</t>
  </si>
  <si>
    <t>B01.032.002.002</t>
  </si>
  <si>
    <t>B01.032.002.003</t>
  </si>
  <si>
    <t>B01.032.002.004</t>
  </si>
  <si>
    <t>Прием (осмотр, консультация) врача-нефролога повторный (врач первой категории)</t>
  </si>
  <si>
    <t>Прием (осмотр, консультация) врача-нефролога повторный (врач высшей категории)</t>
  </si>
  <si>
    <t>B01.025.001</t>
  </si>
  <si>
    <t>B01.025.001.001</t>
  </si>
  <si>
    <t>B01.025.001.002</t>
  </si>
  <si>
    <t>B01.025.001.003</t>
  </si>
  <si>
    <t>B01.025.001.004</t>
  </si>
  <si>
    <t>B01.025.002</t>
  </si>
  <si>
    <t>B01.025.002.001</t>
  </si>
  <si>
    <t>B01.025.002.002</t>
  </si>
  <si>
    <t>B01.025.002.003</t>
  </si>
  <si>
    <t>B01.025.002.004</t>
  </si>
  <si>
    <t>Прием (осмотр, консультация) врача - детского онколога первичный</t>
  </si>
  <si>
    <t>Прием (осмотр, консультация) врача - детского онколога повторный</t>
  </si>
  <si>
    <t>B01.009.001</t>
  </si>
  <si>
    <t>B01.009.002</t>
  </si>
  <si>
    <t>Прием (осмотр, консультация) врача-оториноларинголога первичный (врач первой категории)</t>
  </si>
  <si>
    <t>Прием (осмотр, консультация) врача-оториноларинголога первичный (врач высшей категории)</t>
  </si>
  <si>
    <t>Прием (осмотр, консультация) врача-оториноларинголога повторный (врач первой категории)</t>
  </si>
  <si>
    <t>Прием (осмотр, консультация) врача-оториноларинголога повторный (врач высшей категории)</t>
  </si>
  <si>
    <t>B01.028.001</t>
  </si>
  <si>
    <t>B01.028.001.001</t>
  </si>
  <si>
    <t>B01.028.001.002</t>
  </si>
  <si>
    <t>B01.028.001.003</t>
  </si>
  <si>
    <t>B01.028.001.004</t>
  </si>
  <si>
    <t>B01.028.002</t>
  </si>
  <si>
    <t>B01.028.002.001</t>
  </si>
  <si>
    <t>B01.028.002.002</t>
  </si>
  <si>
    <t>B01.028.002.003</t>
  </si>
  <si>
    <t>B01.028.002.004</t>
  </si>
  <si>
    <t>Прием (осмотр, консультация) врача-офтальмолога первичный (врач первой категории)</t>
  </si>
  <si>
    <t>Прием (осмотр, консультация) врача-офтальмолога первичный (врач высшей категории)</t>
  </si>
  <si>
    <t>Прием (осмотр, консультация) врача-офтальмолога повторный (врач первой категории)</t>
  </si>
  <si>
    <t>Прием (осмотр, консультация) врача-офтальмолога повторный (врач высшей категории)</t>
  </si>
  <si>
    <t>B01.029.001</t>
  </si>
  <si>
    <t>B01.029.001.001</t>
  </si>
  <si>
    <t>B01.029.001.002</t>
  </si>
  <si>
    <t>B01.029.001.003</t>
  </si>
  <si>
    <t>B01.029.001.004</t>
  </si>
  <si>
    <t>B01.029.002</t>
  </si>
  <si>
    <t>B01.029.002.001</t>
  </si>
  <si>
    <t>B01.029.002.002</t>
  </si>
  <si>
    <t>B01.029.002.003</t>
  </si>
  <si>
    <t>B01.029.002.004</t>
  </si>
  <si>
    <t>Прием (осмотр, консультация) врача-педиатра первичный</t>
  </si>
  <si>
    <t>Прием (осмотр, консультация) врача-педиатра первичный (врач первой категории)</t>
  </si>
  <si>
    <t>Прием (осмотр, консультация) врача-педиатра первичный (врач высшей категории)</t>
  </si>
  <si>
    <t>B01.031.001</t>
  </si>
  <si>
    <t>B01.031.001.001</t>
  </si>
  <si>
    <t>B01.031.001.002</t>
  </si>
  <si>
    <t>B01.031.001.003</t>
  </si>
  <si>
    <t>B01.031.001.004</t>
  </si>
  <si>
    <t>Прием (осмотр, консультация) врача-педиатра повторный</t>
  </si>
  <si>
    <t>Прием (осмотр, консультация) врача-педиатра повторный (врач первой категории)</t>
  </si>
  <si>
    <t>Прием (осмотр, консультация) врача-педиатра повторный (врач высшей категории)</t>
  </si>
  <si>
    <t>B01.031.002</t>
  </si>
  <si>
    <t>B01.031.002.001</t>
  </si>
  <si>
    <t>B01.031.002.002</t>
  </si>
  <si>
    <t>B01.031.002.003</t>
  </si>
  <si>
    <t>B01.031.002.004</t>
  </si>
  <si>
    <t>Прием (осмотр, консультация) врача- педиатра первичный с составлением программы наблюдения</t>
  </si>
  <si>
    <t>B01.031.001.005</t>
  </si>
  <si>
    <t>B01.031.001.006</t>
  </si>
  <si>
    <t>Прием (осмотр, консультация) врача-педиатра первичный  с проведением иммунологической комиссии</t>
  </si>
  <si>
    <t>B01.031.001.007</t>
  </si>
  <si>
    <t>B01.037.001</t>
  </si>
  <si>
    <t>B01.037.002</t>
  </si>
  <si>
    <t>B01.037.002.001</t>
  </si>
  <si>
    <t>B01.037.002.002</t>
  </si>
  <si>
    <t>Прием (осмотр, консультация) врача-пульмонолога первичный (врач первой категории)</t>
  </si>
  <si>
    <t>Прием (осмотр, консультация) врача-пульмонолога первичный (врач высшей категории)</t>
  </si>
  <si>
    <t>Прием (осмотр, консультация) врача-пульмонолога повторный</t>
  </si>
  <si>
    <t>Прием (осмотр, консультация) врача-пульмонолога повторный (врач первой категории)</t>
  </si>
  <si>
    <t>Прием (осмотр, консультация) врача-пульмонолога повторный (врач высшей категории)</t>
  </si>
  <si>
    <t>B01.037.001.001</t>
  </si>
  <si>
    <t>B01.037.001.002</t>
  </si>
  <si>
    <t>Прием (осмотр, консультация) врача-рентгенолога первичный</t>
  </si>
  <si>
    <t>B01.039.001</t>
  </si>
  <si>
    <t>Прием (осмотр, консультация) врача-рентгенолога первичный (врач высшей категории)</t>
  </si>
  <si>
    <t>Прием (осмотр, консультация) врача-рентгенолога первичный (врач первой категории)</t>
  </si>
  <si>
    <t>B01.039.001.001</t>
  </si>
  <si>
    <t>B01.039.001.002</t>
  </si>
  <si>
    <t>B01.039.001.003</t>
  </si>
  <si>
    <t>B01.039.001.004</t>
  </si>
  <si>
    <t>Прием (осмотр, консультация)  врача-ревматолога первичный</t>
  </si>
  <si>
    <t>Прием (осмотр, консультация)  врача-ревматолога первичный (врач первой категории)</t>
  </si>
  <si>
    <t>Прием (осмотр, консультация)  врача-ревматолога первичный(врач высшей категории)</t>
  </si>
  <si>
    <t>Прием (осмотр, консультация)  врача-ревматолога повторный</t>
  </si>
  <si>
    <t>Прием (осмотр, консультация)  врача-ревматолога повторный (врач первой категории)</t>
  </si>
  <si>
    <t>Прием (осмотр, консультация) врача-ревматолога повторный (врач высшей категории)</t>
  </si>
  <si>
    <t>B01.040.001</t>
  </si>
  <si>
    <t>B01.040.001.001</t>
  </si>
  <si>
    <t>B01.040.001.002</t>
  </si>
  <si>
    <t>B01.040.001.003</t>
  </si>
  <si>
    <t>B01.040.001.004</t>
  </si>
  <si>
    <t>B01.040.002</t>
  </si>
  <si>
    <t>B01.040.002.001</t>
  </si>
  <si>
    <t>B01.040.002.002</t>
  </si>
  <si>
    <t>B01.040.002.003</t>
  </si>
  <si>
    <t>B01.040.002.004</t>
  </si>
  <si>
    <t>Прием (осмотр, консультация) врача-травматолога-ортопеда первичный (врач первой категории)</t>
  </si>
  <si>
    <t>Прием (осмотр, консультация) врача-травматолога-ортопеда первичный (врач высшей категории)</t>
  </si>
  <si>
    <t>Прием (осмотр, консультация) врача-травматолога-ортопеда повторный (врач первой категории)</t>
  </si>
  <si>
    <t>Прием (осмотр, консультация) врача-травматолога-ортопеда повторный (врач высшей категории)</t>
  </si>
  <si>
    <t>B01.050.002.004</t>
  </si>
  <si>
    <t>B01.050.002.003</t>
  </si>
  <si>
    <t>B01.050.002.002</t>
  </si>
  <si>
    <t>B01.050.002.001</t>
  </si>
  <si>
    <t>B01.050.002</t>
  </si>
  <si>
    <t>B01.050.001.004</t>
  </si>
  <si>
    <t>B01.050.001.003</t>
  </si>
  <si>
    <t>B01.050.001.002</t>
  </si>
  <si>
    <t>B01.050.001.001</t>
  </si>
  <si>
    <t>B01.050.001</t>
  </si>
  <si>
    <t>Прием (осмотр, консультация) врача-детского уролога-андролога первичный</t>
  </si>
  <si>
    <t>Прием (осмотр, консультация) врача-детского уролога-андролога первичный (врач первой категории)</t>
  </si>
  <si>
    <t>Прием (осмотр, консультация) врача-детского уролога-андролога первичный (врач высшей категории)</t>
  </si>
  <si>
    <t>Прием (осмотр, консультация) врача-детского уролога-андролога повторный</t>
  </si>
  <si>
    <t>Прием (осмотр, консультация) врача-детского уролога-андролога повторный (врач первой категории)</t>
  </si>
  <si>
    <t>Прием (осмотр, консультация) врача-детского уролога-андролога повторный (врач высшей категории)</t>
  </si>
  <si>
    <t>B01.053.003</t>
  </si>
  <si>
    <t>B01.053.003.001</t>
  </si>
  <si>
    <t>B01.053.003.002</t>
  </si>
  <si>
    <t>B01.053.003.003</t>
  </si>
  <si>
    <t>B01.053.003.004</t>
  </si>
  <si>
    <t>B01.053.004</t>
  </si>
  <si>
    <t>B01.053.004.001</t>
  </si>
  <si>
    <t>B01.053.004.002</t>
  </si>
  <si>
    <t>B01.053.004.003</t>
  </si>
  <si>
    <t>B01.053.004.004</t>
  </si>
  <si>
    <t>Прием (осмотр, консультация) врача-фтизиатра первичный</t>
  </si>
  <si>
    <t>Прием (осмотр, консультация) врача фтизиатра  первичный с экспертной оценкой предоставленных ранее проведенных исследований</t>
  </si>
  <si>
    <t>B01.055.001</t>
  </si>
  <si>
    <t>B01.055.001.001</t>
  </si>
  <si>
    <t>B01.055.002</t>
  </si>
  <si>
    <t>Прием (осмотр, консультация) врача - детского эндокринолога первичный</t>
  </si>
  <si>
    <t>B01.058.003</t>
  </si>
  <si>
    <t>B01.058.003.001</t>
  </si>
  <si>
    <t>B01.058.003.002</t>
  </si>
  <si>
    <t>B01.058.003.003</t>
  </si>
  <si>
    <t>B01.058.003.004</t>
  </si>
  <si>
    <t>Прием (осмотр, консультация) врача - детского эндокринолога повторный</t>
  </si>
  <si>
    <t>B01.058.004</t>
  </si>
  <si>
    <t>B01.058.004.001</t>
  </si>
  <si>
    <t>B01.058.004.002</t>
  </si>
  <si>
    <t>B01.058.004.003</t>
  </si>
  <si>
    <t>B01.058.004.004</t>
  </si>
  <si>
    <t>Прием (осмотр, консультация) врача - детского эндокринолога первичный (врач первой категории)</t>
  </si>
  <si>
    <t>Прием (осмотр, консультация) врача - детского эндокринолога повторный (врач первой категории)</t>
  </si>
  <si>
    <t>Прием (осмотр, консультация) врача - детского эндокринолога первичный (врач высшей категории)</t>
  </si>
  <si>
    <t>Прием (осмотр, консультация) врача - детского эндокринолога повторный (врач высшей категории)</t>
  </si>
  <si>
    <t>B01.051.001</t>
  </si>
  <si>
    <t>B01.051.002</t>
  </si>
  <si>
    <t>B01.064.003</t>
  </si>
  <si>
    <t>Прием (осмотр, консультация) врача-стоматолога детского повторный</t>
  </si>
  <si>
    <t>B01.064.004</t>
  </si>
  <si>
    <t>Прием (осмотр, консультация) врача-ортодонта первичный</t>
  </si>
  <si>
    <t>B01.063.001</t>
  </si>
  <si>
    <t>B01.063.002</t>
  </si>
  <si>
    <t>Комплекс услуг по оказанию скорой медицинской помощи в пути следования при медицинской эвакуации врачом скорой медицинской помощи (врачом-специалистом) выездной бригады скорой медицинской помощи (с использованием ИВЛ)</t>
  </si>
  <si>
    <t>Комплекс услуг по оказанию скорой медицинской помощи в пути следования при медицинской эвакуации врачом скорой медицинской помощи (врачом-специалистом) выездной бригады скорой медицинской помощи (без использования ИВЛ)</t>
  </si>
  <si>
    <t>B03.044.001.001</t>
  </si>
  <si>
    <t>B03.044.001.002</t>
  </si>
  <si>
    <t>Электронейромиография игольчатыми электродами (один нерв)</t>
  </si>
  <si>
    <t>Электромиография накожная (одна анатомическая зона)</t>
  </si>
  <si>
    <t>Электронейромиография стимуляционная одного нерва</t>
  </si>
  <si>
    <t>Электронейромиография стимуляционная (комплекс)</t>
  </si>
  <si>
    <t>усл</t>
  </si>
  <si>
    <t>Видеоларингоскопия</t>
  </si>
  <si>
    <t>Видеориноскопия</t>
  </si>
  <si>
    <t>A03.08.004.003</t>
  </si>
  <si>
    <t>Бронхоскопия жестким бронхоскопом рентгенохирургическая</t>
  </si>
  <si>
    <t>Эндоскопическое исследование органов желудочно-кишечного тракта в режиме интеллектуального цветового выделения (FICE)</t>
  </si>
  <si>
    <t>Исследование неспровоцированных дыхательных объемов и потоков</t>
  </si>
  <si>
    <t>Исследование дыхательных объемов с применением лекарственных препаратов</t>
  </si>
  <si>
    <t>A12.09.002.001</t>
  </si>
  <si>
    <t>Исследование дыхательных объемов при провокации физической нагрузкой</t>
  </si>
  <si>
    <t>A12.09.002.002</t>
  </si>
  <si>
    <t>A12.09.002.001.001</t>
  </si>
  <si>
    <t>A12.09.002.002.001</t>
  </si>
  <si>
    <t>A12.09.001.002</t>
  </si>
  <si>
    <t>Определение уровня оксида азота в выдыхаемом воздухе</t>
  </si>
  <si>
    <t>A12.09.009</t>
  </si>
  <si>
    <t>Ультразвуковое исследование мягких тканей (одна анатомическая зона) и поверхностных структур</t>
  </si>
  <si>
    <t>Ультразвуковое исследование позвоночника(шейный / поясничный отдел)</t>
  </si>
  <si>
    <t>Ультразвуковое исследование позвоночника (шейного отдела с функциональными пробами)</t>
  </si>
  <si>
    <t>Ультразвуковое исследование позвоночника (поясничного отдела с функциональными пробами)</t>
  </si>
  <si>
    <t>Ультразвуковое исследование сустава(коленный / тазобедренный / плечевой)</t>
  </si>
  <si>
    <t>Ультразвуковое исследование желчного пузыря с определением его сократимости</t>
  </si>
  <si>
    <t>Ультразвуковое исследование матки и придатков трансабдоминальное</t>
  </si>
  <si>
    <t>Ультразвуковое исследование органов мошонки</t>
  </si>
  <si>
    <t>Ультразвуковое исследование щитовидной железы и паращитовидных желез</t>
  </si>
  <si>
    <t>Ультразвуковое исследование щитовидной железы и паращитовидных железс ЦДК</t>
  </si>
  <si>
    <t>Ультразвуковое исследование головного мозга</t>
  </si>
  <si>
    <t>Эхокардиография</t>
  </si>
  <si>
    <t>Ультразвуковое исследование почек и надпочечников</t>
  </si>
  <si>
    <t>Ультразвуковое исследование почек и надпочечников с ЦДК</t>
  </si>
  <si>
    <t>Ультразвуковое исследование молочных желез</t>
  </si>
  <si>
    <t>Ультразвуковое исследование предстательной железы</t>
  </si>
  <si>
    <t>Дуплексное сканирование сердца и сосудов плода</t>
  </si>
  <si>
    <t>Ультразвуковое исследование мочевого пузыря с определением остаточной мочи</t>
  </si>
  <si>
    <t>Дуплексное сканирование транскраниальное артерий и вен</t>
  </si>
  <si>
    <t>A04.12.018</t>
  </si>
  <si>
    <t>Комплексное ультразвуковое исследование внутренних органов (брюшная полость и почки)</t>
  </si>
  <si>
    <t>Ультразвуковое исследование органов брюшной полости (комплексное)</t>
  </si>
  <si>
    <t>Ультразвуковое исследование плевральной полости</t>
  </si>
  <si>
    <t>Ультразвуковое исследование мягких тканей (одна анатомическая зона)</t>
  </si>
  <si>
    <t>Ультразвуковое исследование костей (оценка формирования дситракционного регенерата конечностей)</t>
  </si>
  <si>
    <t>Ультразвуковое исследование позвоночника (шейного отдела позвоночника и кивательной мышцы)</t>
  </si>
  <si>
    <t>Ультразвуковое исследование сустава (плечевого)</t>
  </si>
  <si>
    <t>Ультразвуковое исследование сустава (локтевого)</t>
  </si>
  <si>
    <t>Ультразвуковое исследование сустава (лучезапястного)</t>
  </si>
  <si>
    <t>Ультразвуковое исследование сустава (голеностопного)</t>
  </si>
  <si>
    <t>Ультразвуковое исследование сустава ( кисти)</t>
  </si>
  <si>
    <t>Ультразвуковое исследование сустава (стопы)</t>
  </si>
  <si>
    <t>Электроэнцефалография с видеомониторингом</t>
  </si>
  <si>
    <t>Регистрация соматосенсорных вызванных потенциалов коры головного мозга</t>
  </si>
  <si>
    <t>Регистрация электрокардиограммы</t>
  </si>
  <si>
    <t>A05.10.008</t>
  </si>
  <si>
    <t>Холтеровское мониторирование сердечного ритма</t>
  </si>
  <si>
    <t>A12.10.001</t>
  </si>
  <si>
    <t>Электрокардиография с физической нагрузкой</t>
  </si>
  <si>
    <t>A02.12.002.001</t>
  </si>
  <si>
    <t>Программирование постоянного имплантируемого антиаритмического устройства</t>
  </si>
  <si>
    <t>Исследование слуха у новорожденного с помощью отоакустической эмиссии</t>
  </si>
  <si>
    <t>Офтальмотонометрия</t>
  </si>
  <si>
    <t>Катетеризация мочевого пузыря (у девочек)</t>
  </si>
  <si>
    <t>Катетеризация мочевого пузыря (у мальчиков)</t>
  </si>
  <si>
    <t>A04.16.005</t>
  </si>
  <si>
    <t>Бронхо-альвеолярный лаваж</t>
  </si>
  <si>
    <t>Биопсия мышцы</t>
  </si>
  <si>
    <t>A16.01.009</t>
  </si>
  <si>
    <t>Наложение иммобилизационной повязки при вывихах (подвывихах) суставов</t>
  </si>
  <si>
    <t>A15.04.002</t>
  </si>
  <si>
    <t>A15.03.010</t>
  </si>
  <si>
    <t>Снятие гипсовой повязки (лонгеты)</t>
  </si>
  <si>
    <t>A15.03.010.001</t>
  </si>
  <si>
    <t>Отсасывание слизи из верхних дыхательных путей</t>
  </si>
  <si>
    <t>A14.08.006</t>
  </si>
  <si>
    <t>Промывание околоносовых пазух и носа методом вакуумного перемещения</t>
  </si>
  <si>
    <t xml:space="preserve">A11.08.021.001 </t>
  </si>
  <si>
    <t>Инстилляция лекарственных препаратов при заболеваниях верхних дыхательных путей</t>
  </si>
  <si>
    <t>Введение лекарственных препаратов в наружный слуховой проход</t>
  </si>
  <si>
    <t>Механическая остановка кровотечения (передняя и задняя тампонада носа)</t>
  </si>
  <si>
    <t>A18.30.001</t>
  </si>
  <si>
    <t>Накожные исследования реакции на аллергены (1 позиция)</t>
  </si>
  <si>
    <t>Рентгенография I пальца стопы в одной проекции</t>
  </si>
  <si>
    <t>Рентгенография ключицы</t>
  </si>
  <si>
    <t>Рентгенография подвздошной кости</t>
  </si>
  <si>
    <t>Рентгенография придаточных пазух носа</t>
  </si>
  <si>
    <t>Рентгенография пищеводного отверстия диафрагмы</t>
  </si>
  <si>
    <t>Рентгенография кардиально-пищеводного соединения</t>
  </si>
  <si>
    <t>Рентгеноскопия тонкой кишки</t>
  </si>
  <si>
    <t>A06.09.001</t>
  </si>
  <si>
    <t>Рентгенография желудка и двенадцатиперстной кишки</t>
  </si>
  <si>
    <t>Рентгеноскопия желудка и двенадцатиперстной кишки</t>
  </si>
  <si>
    <t>Компьютерная томография височной кости</t>
  </si>
  <si>
    <t xml:space="preserve"> Компьютерная томография головного мозга</t>
  </si>
  <si>
    <t>Компьютерная томография лицевого отдела черепа</t>
  </si>
  <si>
    <t>A06.03.002</t>
  </si>
  <si>
    <t>Компьютерная томография глазницы</t>
  </si>
  <si>
    <t>Спиральная компьютерная томография придаточных пазух носа</t>
  </si>
  <si>
    <t>Спиральная компьютерная томография шеи</t>
  </si>
  <si>
    <t>Спиральная компьютерная томография гортани</t>
  </si>
  <si>
    <t>Компьютерная томография органов грудной полости</t>
  </si>
  <si>
    <t>Компьютерная томография органов брюшной полости</t>
  </si>
  <si>
    <t>Компьютерная томография костей таза</t>
  </si>
  <si>
    <t>Спиральная компьютерная томография органов малого таза у женщин</t>
  </si>
  <si>
    <t>Спиральная компьютерная томография органов таза у мужчин</t>
  </si>
  <si>
    <t>Компьютерная томография сустава</t>
  </si>
  <si>
    <t>Компьютерная томография височно-нижнечелюстных суставов</t>
  </si>
  <si>
    <t>Компьютерно-томографическая ангиография грудной аорты</t>
  </si>
  <si>
    <t>Компьютерно-томографическая ангиография брюшной аорты</t>
  </si>
  <si>
    <t>Компьютерно-томографическая ангиография сосудов нижних конечностей</t>
  </si>
  <si>
    <t>Компьютерно-томографическая ангиография сосудов верхних конечностей</t>
  </si>
  <si>
    <t>Компьютерно-томографическая ангиография сосудов таза</t>
  </si>
  <si>
    <t>Компьютерно-томографическая ангиография сосудов головного мозга</t>
  </si>
  <si>
    <t>Компьютерно-томографическая ангиография легочных сосудов</t>
  </si>
  <si>
    <t>Компьютерно-томографическая ангиография брахиоцефальных артерий</t>
  </si>
  <si>
    <t>Описание и интерпретация компьютерных томограмм</t>
  </si>
  <si>
    <t>Магнитно-резонансная томография позвоночника (один отдел)</t>
  </si>
  <si>
    <t>Магнитно-резонансная томография легких</t>
  </si>
  <si>
    <t>Магнитно-резонансная томография позвоночника с контрастированием (один отдел)</t>
  </si>
  <si>
    <t>A05.03.002.001</t>
  </si>
  <si>
    <t>Магнитно-резонансная томография суставов (один сустав)</t>
  </si>
  <si>
    <t>Магнитно-резонансная томография околоносовых пазух</t>
  </si>
  <si>
    <t>Магнитно-резонансная томография глазницы</t>
  </si>
  <si>
    <t>Магнитно-резонансная томография органов малого таза</t>
  </si>
  <si>
    <t>Магнитно-резонансная томография органов малого таза с внутривенным контрастированием</t>
  </si>
  <si>
    <t>Магнитно-резонансная томография забрюшинного пространства</t>
  </si>
  <si>
    <t>Магнитно-резонансная томография забрюшинного пространства с внутривенным контрастированием</t>
  </si>
  <si>
    <t>Магнитно-резонансная томография шеи</t>
  </si>
  <si>
    <t>Магнитно-резонансная перфузия головного мозга</t>
  </si>
  <si>
    <t>Магнитно-резонансная томография сердца и магистральных сосудов</t>
  </si>
  <si>
    <t>Магнитно-резонансная томография сердца с контрастированием</t>
  </si>
  <si>
    <t>Магнитно-резонансная томография средостения</t>
  </si>
  <si>
    <t>Магнитно-резонансное исследование ликвородинамики</t>
  </si>
  <si>
    <t>Магнитно-резонансная трактография</t>
  </si>
  <si>
    <t>Магнитно-резонансная томография тонкой кишки</t>
  </si>
  <si>
    <t>Магнитно-резонансная томография тонкой кишки с контрастированием</t>
  </si>
  <si>
    <t>Магнитно-резонансная томография толстой кишки</t>
  </si>
  <si>
    <t>Магнитно-резонансная томография толстой кишки с контрастированием</t>
  </si>
  <si>
    <t>Магнитно-резонансная холангиопанкреатография</t>
  </si>
  <si>
    <t>Протонная магнитно-резонансная спектроскопия</t>
  </si>
  <si>
    <t>Описание и интерпретация магнитно-резонансных томограмм</t>
  </si>
  <si>
    <t>A06.30.002.002</t>
  </si>
  <si>
    <t>Электростимуляция мышц</t>
  </si>
  <si>
    <t>Электростимуляция желудочно-кишечного тракта</t>
  </si>
  <si>
    <t>Электростимуляция мочеточников при заболеваниях почек и мочевыделительного тракта</t>
  </si>
  <si>
    <t>Воздействие электромагнитным излучением миллиметрового диапазона (КВЧ-терапия)</t>
  </si>
  <si>
    <t>Воздействие электрическим полем ультравысокой частоты (ЭП УВЧ)</t>
  </si>
  <si>
    <t>Воздействие электромагнитным излучением дециметрового диапазона (ДМВ)</t>
  </si>
  <si>
    <t>Дарсонвализация кожи</t>
  </si>
  <si>
    <t>Электрофорез лекарственных препаратов при костной патологии</t>
  </si>
  <si>
    <t>Электрофорез лекарственных препаратов при заболеваниях верхних дыхательных путей</t>
  </si>
  <si>
    <t>Электрофорез лекарственных препаратов при патологии легких</t>
  </si>
  <si>
    <t>Электрофорез лекарственных препаратов при нарушениях микроциркуляции</t>
  </si>
  <si>
    <t>Электрофорез лекарственных препаратов при заболеваниях печени и желчевыводящих путей</t>
  </si>
  <si>
    <t>Электорофорез лекарственных препаратов при заболеваниях желудка и двенадцатиперстной кишки</t>
  </si>
  <si>
    <t>Электрофорез лекарственных препаратов при заболеваниях кишечника</t>
  </si>
  <si>
    <t>Электрофорез лекарственных препаратов при заболеваниях женских половых органов</t>
  </si>
  <si>
    <t>Электрофорез лекарственных препаратов при заболеваниях почек</t>
  </si>
  <si>
    <t>Электрофорез лекарственных препаратов при заболеваниях центральной нервной системы и головного мозга</t>
  </si>
  <si>
    <t>A06.23.004</t>
  </si>
  <si>
    <t>A06.25.003</t>
  </si>
  <si>
    <t>Магнитно-резонансная томография головного мозга</t>
  </si>
  <si>
    <t xml:space="preserve">Магнитно-резонансная томография органов брюшной полости с внутривенным контрастированием  </t>
  </si>
  <si>
    <t>Внутриушной электрофорез лекарственных препаратов при заболеваниях органа слуха</t>
  </si>
  <si>
    <t>Электрофорез лекарственных препаратов при заболеваниях органа зрения</t>
  </si>
  <si>
    <t>Лекарственный электрофорез при неуточненных заболеваниях</t>
  </si>
  <si>
    <t xml:space="preserve"> </t>
  </si>
  <si>
    <t>Групповое занятие лечебной физкультурой при заболевании системы микроциркуляции</t>
  </si>
  <si>
    <t>Лечебная физкультура при заболеваниях печени, желчного пузыря и желчевыводящих путей</t>
  </si>
  <si>
    <t>Индивидуальное занятие лечебной физкультурой при заболеваниях пищевода, желудка, двенадцатиперстной кишки</t>
  </si>
  <si>
    <t>Групповое занятие лечебной физкультурой при заболеваниях пищевода, желудка, двенадцатиперстной кишки</t>
  </si>
  <si>
    <t>Лечебная физкультура при заболеваниях толстой кишки</t>
  </si>
  <si>
    <t>Мануальная терапия при заболеваниях периферической нервной системы</t>
  </si>
  <si>
    <t>A21.23.002</t>
  </si>
  <si>
    <t>A21.24.002</t>
  </si>
  <si>
    <t>Удаление наддесневых и поддесневых зубных отложений (1 зуб)</t>
  </si>
  <si>
    <t>Применение метода серебрения зуба (1 зуб)</t>
  </si>
  <si>
    <t>Глубокое фторирование эмали зуба (1 зуб)</t>
  </si>
  <si>
    <t>Запечатывание фиссуры зуба герметиком (молочного)</t>
  </si>
  <si>
    <t>Запечатывание фиссуры зуба герметиком (постоянного)</t>
  </si>
  <si>
    <t>Пластика уздечки языка</t>
  </si>
  <si>
    <t>Удаление временного зуба</t>
  </si>
  <si>
    <t>Удаление временного зуба (подвижного)</t>
  </si>
  <si>
    <t>Пломбирование корневого канала зуба (1 канал)</t>
  </si>
  <si>
    <t>Пломбирование корневого канала зуба (2 канал)</t>
  </si>
  <si>
    <t>Пломбирование корневого канала зуба (3 канал)</t>
  </si>
  <si>
    <t>Пломбирование корневого канала зуба (4 канал)</t>
  </si>
  <si>
    <t>Открытый кюретаж при заболеваниях пародонта в области зуба</t>
  </si>
  <si>
    <t>A16.07.038</t>
  </si>
  <si>
    <t>Наложение шва на слизистую оболочку рта</t>
  </si>
  <si>
    <t>A16.07.097</t>
  </si>
  <si>
    <t>A16.07.097.001</t>
  </si>
  <si>
    <t>Наложение шва на слизистую оболочку рта (вторичных швов)</t>
  </si>
  <si>
    <t>A16.07.030.003</t>
  </si>
  <si>
    <t>A16.07.030.003.001</t>
  </si>
  <si>
    <t>A16.07.030.003.002</t>
  </si>
  <si>
    <t>A16.07.030.003.003</t>
  </si>
  <si>
    <t>Временное пломбирование лекарственным препаратом корневого канала (2 канала)</t>
  </si>
  <si>
    <t>Временное пломбирование лекарственным препаратом корневого канала (3 канала)</t>
  </si>
  <si>
    <t>Временное пломбирование лекарственным препаратом корневого канала (4 канала)</t>
  </si>
  <si>
    <t>Операция удаления ретинированного, дистопированного или сверхкомплектного зуба</t>
  </si>
  <si>
    <t>A16.07.024</t>
  </si>
  <si>
    <t>Пульпотомия (ампутация коронковой пульпы) 2-е посещение</t>
  </si>
  <si>
    <t>Пульпотомия (ампутация коронковой пульпы) (постоянного зуба с несформированными корнями)</t>
  </si>
  <si>
    <t>Пульпотомия (ампутация коронковой пульпы) (применение препарата "Pulpotec" при лечении пульпита временного зуба ампутационным методом)</t>
  </si>
  <si>
    <t>Восстановление зуба коронкой (молочного зуба металлической коронкой)</t>
  </si>
  <si>
    <t>Наложение временной пломбы (химической)</t>
  </si>
  <si>
    <t>Наложение временной пломбы (световой)</t>
  </si>
  <si>
    <t>A16.07.002.009.001</t>
  </si>
  <si>
    <t>A16.07.002.009.002</t>
  </si>
  <si>
    <t>Рефлексотерапия при заболеваниях центральной нервной системы</t>
  </si>
  <si>
    <t>Рефлексотерапия при заболеваниях периферической нервной системы</t>
  </si>
  <si>
    <t>Восстановление зуба пломбой ( материалом "Vitremer", "Filtek" при восстановлении зуба без повреждения контактного пункта)</t>
  </si>
  <si>
    <t>Восстановление зуба пломбой (материалом "Vitremer", "Filtek" при восстановлении зуба  с  повреждением контактного пункта)</t>
  </si>
  <si>
    <t>Восстановление зуба пломбой (материалом "Vitremer", "Filtek" при восстановлении зуба с разрушением коронковой части зуба до 50% (глубокий кариес))</t>
  </si>
  <si>
    <t>Восстановление зуба пломбой (материалом "Vitremer", "Filtek" при восстановлении депульпированного зуба )</t>
  </si>
  <si>
    <t>Восстановление зуба пломбой (материалом "Vitremer", "Filtek" при восстановлении зуба при отсроченном лечении осложнённого кариеса)</t>
  </si>
  <si>
    <t>Аппликационная анестезия</t>
  </si>
  <si>
    <t>Восстановление зуба пломбой ( материалом "Vitremer", "Filtek" при восстановлении зуба при лечении среднего кариеса временного зуба)</t>
  </si>
  <si>
    <t>Восстановление зуба пломбой (материалом "Vitremer", "Filtek" при восстановлении зуба при лечении глубокого кариеса временного зуба)</t>
  </si>
  <si>
    <t>Ультразвуковое удаление наддесневых и поддесневых зубных отложений в области зуба (1 зуб)</t>
  </si>
  <si>
    <t>Удаление зуба (фрагмента)</t>
  </si>
  <si>
    <t>Снятие послеоперационных швов (лигатур) внутриротовых</t>
  </si>
  <si>
    <t>A16.30.069.001</t>
  </si>
  <si>
    <t>A11.07.027</t>
  </si>
  <si>
    <t>A16.01.004.030</t>
  </si>
  <si>
    <t>Хирургическая обработка раны или инфицированной ткани (слизистой)</t>
  </si>
  <si>
    <t>Инфильтрационная анестезия</t>
  </si>
  <si>
    <t>Общий (клинический) анализ плевральной жидкости</t>
  </si>
  <si>
    <t>Биохимическое исследование плевральной жидкости (определение концентрации общего белка )</t>
  </si>
  <si>
    <t>Патолого-анатомическое исследование биопсийного (операционного) материала мышечной ткани</t>
  </si>
  <si>
    <t>Патолого-анатомическое исследование биопсийного (операционного) материала синовиальной оболочки</t>
  </si>
  <si>
    <t>Патолого-анатомическое исследование биопсийного (операционного) материала лимфоузла</t>
  </si>
  <si>
    <t>Патолого-анатомическое исследование биопсийного (операционного) материала тканей трахеи и бронхов</t>
  </si>
  <si>
    <t>Патолого-анатомическое исследование биопсийного (операционного) материала тканей легкого</t>
  </si>
  <si>
    <t>Патолого-анатомическое исследование биопсийного (операционного) материала печени</t>
  </si>
  <si>
    <t>Патолого-анатомическое исследование биопсийного (операционного) материала пищевода</t>
  </si>
  <si>
    <t>Патолого-анатомическое исследование биопсийного (операционного) материала желудка</t>
  </si>
  <si>
    <t>Патолого-анатомическое исследование биопсийного (операционного) материала двенадцатиперстной кишки</t>
  </si>
  <si>
    <t>Патолого-анатомическое исследование биопсийного (операционного) материала тонкой кишки</t>
  </si>
  <si>
    <t>Патолого-анатомическое исследование биопсийного (операционного) материала толстой кишки</t>
  </si>
  <si>
    <t>Патолого-анатомическое исследование биопсийного (операционного) материала прямой кишки</t>
  </si>
  <si>
    <t>Патолого-анатомическое исследование биопсийного (операционного) материала ободочной кишки</t>
  </si>
  <si>
    <t>Патолого-анатомическое исследование биопсийного (операционного) материала влагалища</t>
  </si>
  <si>
    <t>Патолого-анатомическое исследование биопсийного (операционного) материала матки, придатков, стенки кишки</t>
  </si>
  <si>
    <t>Патолого-анатомическое исследование биопсийного (операционного) материала опухолей, опухолеподобных образований мягких тканей</t>
  </si>
  <si>
    <t>Патолого-анатомическое исследование биопсийного (операционного) материала яичника</t>
  </si>
  <si>
    <t>Патолого-анатомическое исследование биопсийного (операционного) материала маточной трубы</t>
  </si>
  <si>
    <t>Патолого-анатомическое исследование биопсийного (операционного) материала тканей удаленной матки с придатками и связок</t>
  </si>
  <si>
    <t>Патолого-анатомическое исследование биопсийного (операционного) материала молочной железы</t>
  </si>
  <si>
    <t>Патолого-анатомическое исследование биопсийного (операционного) материала шейки матки</t>
  </si>
  <si>
    <t>Патолого-анатомическое исследование биопсийного (операционного) материала предстательной железы</t>
  </si>
  <si>
    <t>Патолого-анатомическое исследование биопсийного (операционного) материала яичка, семенного канатика и придатков</t>
  </si>
  <si>
    <t>Патолого-анатомическое исследование биопсийного (операционного) материала тканей щитовидной железы</t>
  </si>
  <si>
    <t>Патолого-анатомическое исследование биопсийного (операционного) материала мочевого пузыря</t>
  </si>
  <si>
    <t>Патолого-анатомическое исследование биопсийного (операционного) материала костной ткани</t>
  </si>
  <si>
    <t>A08.03.002</t>
  </si>
  <si>
    <t>Патолого-анатомическое исследование биопсийного (операционного) материала матки</t>
  </si>
  <si>
    <t>Патолого-анатомическое исследование биопсийного (операционного) материала плаценты</t>
  </si>
  <si>
    <t>Патолого-анатомическое исследование биопсийного (операционного) материала костного мозга</t>
  </si>
  <si>
    <t>Патолого-анатомическое исследование биопсийного (операционного) материала удаленного новообразования женских половых органов</t>
  </si>
  <si>
    <t>Патолого-анатомическое исследование биопсийного (операционного) материала удаленного новообразования мужских половых органов</t>
  </si>
  <si>
    <t>Патолого-анатомическое исследование биопсийного (операционного) материала тканей удаленного новообразования желез внутренней секреции</t>
  </si>
  <si>
    <t>Патолого-анатомическое исследование биопсийного (операционного) материала тканей центральной нервной системы и головного мозга</t>
  </si>
  <si>
    <t>Патолого-анатомическое исследование биопсийного (операционного) материала почек</t>
  </si>
  <si>
    <t>Микроскопия микропрепарата тканей почки</t>
  </si>
  <si>
    <t>Просмотр гистологического препарата</t>
  </si>
  <si>
    <t>Просмотр гистологического препаратав (с изготовлением дополнительных стекол)</t>
  </si>
  <si>
    <t>Патолого-анатомическое вскрытие плода и новорожденного</t>
  </si>
  <si>
    <t>Молекулярно-биологическое исследование спинномозговой жидкости на вирус герпеса 6 типа (HHV6)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</si>
  <si>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качественное исследование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</si>
  <si>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качественное исследование</t>
  </si>
  <si>
    <t>Молекулярно-биологическое исследование крови на Streptococcus agalactiae (SGB)</t>
  </si>
  <si>
    <t>Молекулярно-биологическое исследование крови на гемофильную палочку (Haemophilus influenzae)</t>
  </si>
  <si>
    <t>Молекулярно-биологическое исследование отделяемого пораженных участков кожи на Pseudomonas aeruginosa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</si>
  <si>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качественное исследование</t>
  </si>
  <si>
    <t>Молекулярно-биологическое исследование спинномозговой жидкости на парвовирус B19 (Parvovirus B19)</t>
  </si>
  <si>
    <t>Молекулярно-биологическое исследование спинномозговой жидкости на Pseudomonas aeruginosa</t>
  </si>
  <si>
    <t>Молекулярно-биологическое исследование спинномозговой жидкости на Streptococcus agalactiae (SGB)</t>
  </si>
  <si>
    <t>Молекулярно-биологическое исследование спинномозговой жидкости на метициллин-чувствительные и метициллин-резистентные Staphylococcus aureus, метициллин-резистентные коагулазонегативные Staphylococcus spp.</t>
  </si>
  <si>
    <t>Молекулярно-биологическое исследование спинномозговой жидкости на гемофильную палочку (Haemophilus influenzae)</t>
  </si>
  <si>
    <t>Микроскопическое исследование "толстой капли" и "тонкого" мазка крови на малярийные плазмодии</t>
  </si>
  <si>
    <t>Восстановление зуба пломбой (без повреждения контактного пункта)</t>
  </si>
  <si>
    <t>Восстановление зуба пломбой (с повреждением контактного пункта (кариес средней глубины))</t>
  </si>
  <si>
    <t>Восстановление зуба пломбой (с разрушением коронковой части до 50% (глубокий кариес))</t>
  </si>
  <si>
    <t>Восстановление зуба пломбой (Отсроченное лечение осложненного кариеса)</t>
  </si>
  <si>
    <t>A16.07.008.007</t>
  </si>
  <si>
    <t>Пломбирование корневого канала зуба (с использованием МТА)</t>
  </si>
  <si>
    <t>Восстановление зуба пломбой ( периметра коронковой части)</t>
  </si>
  <si>
    <t>A16.07.030.002.001</t>
  </si>
  <si>
    <t>A16.07.030.002.002</t>
  </si>
  <si>
    <t>A16.07.030.002.003</t>
  </si>
  <si>
    <t>A16.07.030.002.004</t>
  </si>
  <si>
    <t>Инструментальная и медикаментозная обработка плохо проходимого корневого канала (или ранее леченного1  канала)</t>
  </si>
  <si>
    <t>Инструментальная и медикаментозная обработка плохо проходимого корневого канала (или ранее леченного 2 канала)</t>
  </si>
  <si>
    <t>Инструментальная и медикаментозная обработка плохо проходимого корневого канала (или ранее леченного 3 канала)</t>
  </si>
  <si>
    <t>Инструментальная и медикаментозная обработка плохо проходимого корневого канала (или ранее леченного 4  канала)</t>
  </si>
  <si>
    <t>Наложение временной пломбы (световой, повторный визит при лечении пульпита)</t>
  </si>
  <si>
    <t>A16.07.002.009.003</t>
  </si>
  <si>
    <t>Восстановление зуба пломбой (с использованием коффердама)</t>
  </si>
  <si>
    <t>Восстановление зуба пломбой (лечение среднего кариеса временного зуба)</t>
  </si>
  <si>
    <t>Восстановление зуба пломбой (лечение глубокого кариеса временного зуба)</t>
  </si>
  <si>
    <t>Определение антигена D системы Резус (резус-фактор)</t>
  </si>
  <si>
    <t>Проба на совместимость перед переливанием эритроцитов по неполным антителам (IgG) совместимость «донор-реципиент»</t>
  </si>
  <si>
    <t>Определение протромбинового (тромбопластинового) времени в крови или в плазме</t>
  </si>
  <si>
    <t>Микроскопия крови на обнаружение LE-клеток</t>
  </si>
  <si>
    <t>Определение содержания ревматоидного фактора в крови</t>
  </si>
  <si>
    <t>Восстановление зуба пломбой ( или системой АЙКОН без повреждения контактного пункта)</t>
  </si>
  <si>
    <t>Вскрытие и дренирование одонтогенного абсцесса (Внутриротовой разрез)</t>
  </si>
  <si>
    <t>A16.07.012.001</t>
  </si>
  <si>
    <t>Определение содержания антител к тироглобулину в сыворотке крови</t>
  </si>
  <si>
    <t>Определение содержания антител к тиреопероксидазе в крови</t>
  </si>
  <si>
    <t>Исследование популяций лимфоцитов</t>
  </si>
  <si>
    <t>Исследование макрофагальной активности</t>
  </si>
  <si>
    <t>Исследование макрофагальной активности (Фагоцитарный индекс)</t>
  </si>
  <si>
    <t>Определение содержания антилейкоцитарных антител</t>
  </si>
  <si>
    <t>A12.05.009</t>
  </si>
  <si>
    <t>Общий (клинический) анализ мочи</t>
  </si>
  <si>
    <t>Исследование уровня белка в спинномозговой жидкости</t>
  </si>
  <si>
    <t>Исследование уровня свободного и связанного билирубина в крови</t>
  </si>
  <si>
    <t>Исследование уровня C3 фракции комплемента</t>
  </si>
  <si>
    <t>Исследование уровня C4 фракции комплемента</t>
  </si>
  <si>
    <t>Определение активности амилазы в крови</t>
  </si>
  <si>
    <t>Определение активности панкреатической амилазы в крови</t>
  </si>
  <si>
    <t>Исследование уровня неорганического фосфора в крови</t>
  </si>
  <si>
    <t>Исследование уровня хлоридов в крови</t>
  </si>
  <si>
    <t>Исследование уровня общего кальция в крови</t>
  </si>
  <si>
    <t>Исследование уровня общего магния в сыворотке крови</t>
  </si>
  <si>
    <t>Исследование уровня иммуноглобулина A в крови</t>
  </si>
  <si>
    <t>Исследование уровня иммуноглобулина M в крови</t>
  </si>
  <si>
    <t>Исследование уровня иммуноглобулина G в крови</t>
  </si>
  <si>
    <t>Исследования уровня N-терминального фрагмента натрийуретического пропептида мозгового (NT-proBNP) в крови</t>
  </si>
  <si>
    <t>Микроскопическое исследование осадка мочи на яйца шистосом (Schistosoma haematobium)</t>
  </si>
  <si>
    <t>A26.28.005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</si>
  <si>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</si>
  <si>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Микробиологическое (культуральное) исследование осадка мочи на дрожжевые грибы</t>
  </si>
  <si>
    <t>Микроскопическое исследование мокроты на личинки гельминтов</t>
  </si>
  <si>
    <t>Микроскопическое исследование мокроты на цисты криптоспоридий (Cryptosporidium parwum)</t>
  </si>
  <si>
    <t>Микроскопическое исследование мокроты на грибы (дрожжевые и мицелиальные)</t>
  </si>
  <si>
    <t>Микроскопическое исследование бронхоальвеолярной лаважной жидкости на грибы (дрожжевые и мицелиальные)</t>
  </si>
  <si>
    <t>Микробиологическое (культуральное) исследование мокроты на аэробные и факультативно-анаэробные микроорганизмы</t>
  </si>
  <si>
    <t>Микробиологическое (культуральное) исследование лаважной жидкости на аэробные и факультативно-анаэробные микроорганизмы</t>
  </si>
  <si>
    <t>Микробиологическое (культуральное) исследование плевральной жидкости на аэробные и факультативно-анаэробные микроорганизмы</t>
  </si>
  <si>
    <t>Микробиологическое (культуральное) исследование мокроты на грибы (дрожжевые и мицелильные)</t>
  </si>
  <si>
    <t>Микроскопическое исследование отделяемого из уретры на гонококк (Neisseria gonorrhoeae)</t>
  </si>
  <si>
    <t>Определение антител класса G (IgG) к цитомегаловирусу (Cytomegalovirus) в крови</t>
  </si>
  <si>
    <t>Определение антител класса M (IgM) к цитомегаловирусу (Cytomegalovirus) в крови</t>
  </si>
  <si>
    <t>Определение антител класса G (IgG) к вирусу простого герпеса 1 типа (Herpes simplex virus 1) в крови</t>
  </si>
  <si>
    <t>Определение антител класса M (IgM) к вирусу простого герпеса 1 и 2 типов (Herpes simplex virus types 1, 2) в крови</t>
  </si>
  <si>
    <t>A26.06.045.003</t>
  </si>
  <si>
    <t>Определение антител класса G (IgG) к токсоплазме (Toxoplasma gondii) в крови</t>
  </si>
  <si>
    <t>A26.06.081.001</t>
  </si>
  <si>
    <t>Определение антител класса M (IgM) к токсоплазме (Toxoplasma gondii) в крови</t>
  </si>
  <si>
    <t>A26.06.081.002</t>
  </si>
  <si>
    <t>Определение антител класса M (IgM) к хламидии трахоматис (Chlamydia trachomatis) в крови</t>
  </si>
  <si>
    <t>A26.06.018.002</t>
  </si>
  <si>
    <t>Определение антител класса G (IgG) к хламидии трахоматис (Chlamydia trachomatis) в крови</t>
  </si>
  <si>
    <t>A26.06.018.003</t>
  </si>
  <si>
    <t>Определение антител класса M (IgM) к капсидному антигену (VCA) вируса Эпштейна-Барр (Epstein - Barr virus) в крови</t>
  </si>
  <si>
    <t>Определение антител класса G (IgG) к ранним белкам (EA) вируса Эпштейна-Барр (Epstein-Barr virus) в крови</t>
  </si>
  <si>
    <t>Определение антител класса G (IgG) к ядерному антигену (NA) вируса Эпштейна-Барр (Epstein-Barr virus) в крови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</si>
  <si>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</si>
  <si>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Микробиологическое (культуральное) исследование пунктата из пролежня на аэробные и факультативно-анаэробные микроорганизмы</t>
  </si>
  <si>
    <t>Микробиологическое (культуральное) исследование пунктата из ожога на аэробные и факультативно-анаэробные микроорганизмы</t>
  </si>
  <si>
    <t>Микробиологическое (культуральное) исследование гнойного отделяемого из пупочной ранки на аэробные и факультативно-анаэробные микроорганизмы</t>
  </si>
  <si>
    <t>Микробиологическое (культуральное) исследование раневого отделяемого на грибы (дрожжевые, мицелиальные)</t>
  </si>
  <si>
    <t>Микробиологическое (культуральное) исследование соскоба с кожи на грибы (дрожжевые, плесневые, дерматомицеты)</t>
  </si>
  <si>
    <t>Микробиологическое (культуральное) исследование биоптата кожи на дрожжевые грибы</t>
  </si>
  <si>
    <t>Микробиологическое (культуральное) исследование пунктата пролежня кожи на дрожжевые грибы</t>
  </si>
  <si>
    <t>Микробиологическое (культуральное) исследование костной ткани на аэробные и факультативно-анаэробные микроорганизмы</t>
  </si>
  <si>
    <t>Микробиологическое (культуральное) исследование синовиальной жидкости на аэробные и факультативно-анаэробные микроорганизмы</t>
  </si>
  <si>
    <t>Микробиологическое (культуральное) исследование крови на стерильность</t>
  </si>
  <si>
    <t>Микробиологическое (культуральное) исследование крови на тифо-паратифозную группу микроорганизмов</t>
  </si>
  <si>
    <t>Микробиологическое (культуральное) исследование крови на дрожжевые грибы</t>
  </si>
  <si>
    <t>Определение антител к сальмонелле кишечной (Salmonella enterica) в крови</t>
  </si>
  <si>
    <t>Определение антител классов M, G (IgM, IgG) к шигелле Зонне (Shigella sonnei) в крови</t>
  </si>
  <si>
    <t>Определение антител классов M, G (IgM, IgG) к шигелле Флекснера (Shigella flexneri) в крови</t>
  </si>
  <si>
    <t>Определение антител к сальмонелле паратифа A (Salmonella paratyphy A) в крови</t>
  </si>
  <si>
    <t>Определение антител к сальмонелле паратифа B (Salmonella paratyphy B) в крови</t>
  </si>
  <si>
    <t>Определение антител к сальмонелле паратифа C (Salmonella paratyphy C) в крови</t>
  </si>
  <si>
    <t>Микробиологическое (культуральное) исследование абсцессов на аэробные и факультативно-анаэробные микроорганизмы</t>
  </si>
  <si>
    <t>Микробиологическое (культуральное) исследование соскоба полости рта на дрожжевые грибы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</si>
  <si>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</si>
  <si>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Микробиологическое (культуральное) исследование смывов из околоносовых полостей на аэробные и факультативно-анаэробные микроорганизмы</t>
  </si>
  <si>
    <t>Микробиологическое (культуральное) исследование носоглоточных смывов на дрожжевые грибы</t>
  </si>
  <si>
    <t>Микробиологическое (культуральное) исследование биоптата сердечного клапана на аэробные и факультативно-анаэробные микроорганизмы</t>
  </si>
  <si>
    <t>Микробиологическое (культуральное) исследование перикардиальной жидкости на аэробные и факультативно-анаэробные микроорганизмы</t>
  </si>
  <si>
    <t>Микробиологическое (культуральное) исследование фекалий/ректального мазка на микроорганизмы рода сальмонелла (Salmonella spp.)</t>
  </si>
  <si>
    <t>Микробиологическое (культуральное) исследование кала на грибы рода кандида (Candida spp.)</t>
  </si>
  <si>
    <t>Микробиологическое (культуральное) исследование отделяемого женских половых органов на аэробные и факультативно-анаэробные микроорганизмы</t>
  </si>
  <si>
    <t>Микробиологическое (культуральное) исследование влагалищного отделяемого на дрожжевые грибы</t>
  </si>
  <si>
    <t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t>
  </si>
  <si>
    <t>Микробиологическое (культуральное) исследование спинномозговой жидкости на менингококк (Neisseria meningitidis)</t>
  </si>
  <si>
    <t>Микробиологическое (культуральное) исследование спинномозговой жидкости на аэробные и факультативно-анаэробные условно-патогенные микроорганизмы</t>
  </si>
  <si>
    <t>Микробиологическое (культуральное) исследование спинномозговой жидкости на дрожжевые грибы</t>
  </si>
  <si>
    <t>Микроскопическое исследование отделяемого конъюнктивы на аэробные и факультативно-анаэробные микроорганизмы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</si>
  <si>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</si>
  <si>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Микроскопическое исследование отделяемого с век (соскобы с язв) на аэробные и факультативно-анаэробные микроорганизмы</t>
  </si>
  <si>
    <t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</t>
  </si>
  <si>
    <t>Микробиологическое (культуральное) исследование отделяемого конъюнктивы на грибы</t>
  </si>
  <si>
    <t>Бактериологическое исследование перитонеальной жидкости на аэробные и факультативно-анаэробные условно-патогенные микроорганизмы</t>
  </si>
  <si>
    <t>Микробиологическое (культуральное) исследование перитонеальной жидкости на грибы (дрожжевые и мицелиальные)</t>
  </si>
  <si>
    <t>Молекулярно-биологическое исследование спинномозговой жидкости на вирус простого герпеса 1 и 2 типов (Herpes simplex virus types 1, 2)</t>
  </si>
  <si>
    <t>Определение ДНК вируса Эпштейна-Барр (virus Epstein-Barr) в спинномозговой жидкости методом ПЦР, качественное исследование</t>
  </si>
  <si>
    <t>Определение ДНК хламидий (Chlamydia spp.) в крови методом ПЦР</t>
  </si>
  <si>
    <t>Определение ДНК цитомегаловируса (Cytomegalovirus) методом ПЦР в периферической и пуповинной крови, качественное исследование</t>
  </si>
  <si>
    <t>Определение ДНК вируса Эпштейна-Барр (Epstein - Barr virus) методом ПЦР в периферической и пуповинной крови, качественное исследование</t>
  </si>
  <si>
    <t>Исследование уровня железа сыворотки крови</t>
  </si>
  <si>
    <t>Исследование уровня кальция в моче</t>
  </si>
  <si>
    <t>Исследование уровня натрия в моче</t>
  </si>
  <si>
    <t>Исследование уровня хлоридов в спинномозговой жидкости</t>
  </si>
  <si>
    <t>Исследование уровня лактата в спинномозговой жидкости</t>
  </si>
  <si>
    <t>Исследование уровня ферритина в крови</t>
  </si>
  <si>
    <t>Исследование уровня фолиевой кислоты в сыворотке крови</t>
  </si>
  <si>
    <t>Исследование уровня 1,25-OH витамина Д в крови</t>
  </si>
  <si>
    <t>Исследование уровня общего трийодтиронина (Т3) в крови</t>
  </si>
  <si>
    <t>Исследование уровня свободного тироксина (СТ4) сыворотки крови</t>
  </si>
  <si>
    <t>Исследование уровня общего тироксина (Т4) сыворотки крови</t>
  </si>
  <si>
    <t>Исследование уровня тиреотропного гормона (ТТГ) в крови</t>
  </si>
  <si>
    <t>Исследование уровня общего кортизола в крови</t>
  </si>
  <si>
    <t>Исследование уровня инсулина плазмы крови</t>
  </si>
  <si>
    <t>Исследование уровня C-пептида в крови</t>
  </si>
  <si>
    <t>Определение активности креатинкиназы в крови</t>
  </si>
  <si>
    <t>Исследование уровня общего иммуноглобулина E в крови</t>
  </si>
  <si>
    <t>A09.05.054.001</t>
  </si>
  <si>
    <t>Определение активности антитромбина III в крови</t>
  </si>
  <si>
    <t>Исследование уровня протеина C в крови</t>
  </si>
  <si>
    <t>Исследование уровня гомоцистеина в крови</t>
  </si>
  <si>
    <t>A09.28.013</t>
  </si>
  <si>
    <t>Определение уровня витамина B12 (цианокобаламин) в крови</t>
  </si>
  <si>
    <t>Определение ДНК цитомегаловируса (Cytomegalovirus) в спинномозговой жидкости методом ПЦР, качественное исследование</t>
  </si>
  <si>
    <t>Молекулярно-биологическое исследование отделяемого конъюнктивы на хламидию трахоматис (Chlamydia trachomatis)</t>
  </si>
  <si>
    <t>Молекулярно-биологическое исследование соскоба с роговицы на вирус простого герпеса (Herpes simplex virus)</t>
  </si>
  <si>
    <t>Молекулярно-биологическое исследование слюны на цитомегаловирус (Cytomegalovirus)</t>
  </si>
  <si>
    <t>A26.07.007</t>
  </si>
  <si>
    <t>Определение ДНК цитомегаловируса (Cytomegalovirus) в моче методом ПЦР, качественное исследование</t>
  </si>
  <si>
    <t>A26.28.009.001</t>
  </si>
  <si>
    <t>Исследование уровня ретикулоцитов в крови</t>
  </si>
  <si>
    <t>A12.05.123</t>
  </si>
  <si>
    <t>A12.05.125</t>
  </si>
  <si>
    <t>A12.05.120</t>
  </si>
  <si>
    <t>Микроскопическое исследование кала на яйца и личинки гельминтов</t>
  </si>
  <si>
    <t>A26.19.010</t>
  </si>
  <si>
    <t>Определение количества белка в суточной моче</t>
  </si>
  <si>
    <t>A09.28.003.002</t>
  </si>
  <si>
    <t>Исследование мочи методом Зимницкого</t>
  </si>
  <si>
    <t>B03.016.015</t>
  </si>
  <si>
    <t>Микроскопическое исследование спинномозговой жидкости, подсчет клеток в счетной камере (определение цитоза)</t>
  </si>
  <si>
    <t>A12.23.004</t>
  </si>
  <si>
    <t>Цитологическое исследование клеток спинномозговой жидкости</t>
  </si>
  <si>
    <t>A08.23.007</t>
  </si>
  <si>
    <t>Микроскопическое исследование соскоба с кожи на грибы (дрожжевые, плесневые, дерматомицеты)</t>
  </si>
  <si>
    <t>A26.01.015</t>
  </si>
  <si>
    <t>Цитологическое исследование синовиальной жидкости</t>
  </si>
  <si>
    <t>A08.04.004</t>
  </si>
  <si>
    <t>Микроскопическое исследование перитонеальной (асцитической) жидкости</t>
  </si>
  <si>
    <t>A12.30.013</t>
  </si>
  <si>
    <t>Исследование уровня гликированного гемоглобина в крови</t>
  </si>
  <si>
    <t>A09.05.083</t>
  </si>
  <si>
    <t>Определение активности липазы в сыворотке крови</t>
  </si>
  <si>
    <t>A09.05.173</t>
  </si>
  <si>
    <t>Исследование функции нефронов по клиренсу креатинина (проба Реберга)</t>
  </si>
  <si>
    <t>A12.28.002</t>
  </si>
  <si>
    <t>A09.05.060</t>
  </si>
  <si>
    <t>Исследование уровня свободного трийодтиронина (СТ3) в крови</t>
  </si>
  <si>
    <t>A09.05.061</t>
  </si>
  <si>
    <t>Активированное частичное тромбопластиновое время</t>
  </si>
  <si>
    <t>A12.05.039</t>
  </si>
  <si>
    <t>Исследование уровня антигена фактора Виллебранда</t>
  </si>
  <si>
    <t>A09.05.220</t>
  </si>
  <si>
    <t>Исследование активности и свойств фактора Виллебранда в крови</t>
  </si>
  <si>
    <t>A09.05.285</t>
  </si>
  <si>
    <t>A09.05.291</t>
  </si>
  <si>
    <t>Определение иммунных ингибиторов к факторам свертыванияк (к фактору VII в плазме крови)</t>
  </si>
  <si>
    <t>Определение иммунных ингибиторов к факторам свертыванияк (к фактору  XII в плазме крови)</t>
  </si>
  <si>
    <t>Определение иммунных ингибиторов к факторам свертыванияк (к фактору V в плазме крови)</t>
  </si>
  <si>
    <t>Определение иммунных ингибиторов к факторам свертыванияк (к фактору X в плазме крови)</t>
  </si>
  <si>
    <t>Определение иммунных ингибиторов к факторам свертыванияк (к фактору XI в плазме крови)</t>
  </si>
  <si>
    <t>Определение концентрации Д-димера в крови</t>
  </si>
  <si>
    <t>A09.05.051.001</t>
  </si>
  <si>
    <t>A26.03.001</t>
  </si>
  <si>
    <t>A26.19.072.001</t>
  </si>
  <si>
    <t>Молекулярно-биологическое исследование спинномозговой жидкости на менингококк (Neisseria meningitidis)</t>
  </si>
  <si>
    <t>A26.23.026</t>
  </si>
  <si>
    <t>Молекулярно-биологическое исследование спинномозговой жидкости на пневмококк (Streptococcus pneumoniae)</t>
  </si>
  <si>
    <t>A26.23.027</t>
  </si>
  <si>
    <t>A26.23.025</t>
  </si>
  <si>
    <t>Молекулярно-биологическое исследование спинномозговой жидкости на неполиомиелитные энтеровирусы (Enterovirus)</t>
  </si>
  <si>
    <t>A26.23.029</t>
  </si>
  <si>
    <t>Копрологическое исследование. Копрограмма</t>
  </si>
  <si>
    <t>Лапароскопия диагностическая</t>
  </si>
  <si>
    <t>Дренирование плевральной полости с использованием видеоэндоскопических технологий</t>
  </si>
  <si>
    <t>Удаление кисты яичника с использованием видеоэндоскопических технологий</t>
  </si>
  <si>
    <t>Сальпингэктомия с использованием видеоэндоскопических технологий</t>
  </si>
  <si>
    <t>Оофорэктомия с использованием видеоэндоскопических технологий</t>
  </si>
  <si>
    <t>Иссечение сальника с использованием видеоэндоскопических технологий</t>
  </si>
  <si>
    <t>A16.30.010.001</t>
  </si>
  <si>
    <t>Перевязка и пересечение яичковой вены с использованием видеоэндоскопических технологий</t>
  </si>
  <si>
    <t>A16.28.045.001</t>
  </si>
  <si>
    <t>Низведение яичка (лапароскопическое)</t>
  </si>
  <si>
    <t>Аппендэктомия с использованием видеоэндоскопических технологий</t>
  </si>
  <si>
    <t>A16.18.009.001</t>
  </si>
  <si>
    <t>Лапароскопическая остановка внутрибрюшного кровотечения</t>
  </si>
  <si>
    <t>Спленэктомия с использованием видеоэндохирургических технологий</t>
  </si>
  <si>
    <t>A16.05.002.001</t>
  </si>
  <si>
    <t>Резекция легких видеоторакоскопическая</t>
  </si>
  <si>
    <t>A16.09.015.008</t>
  </si>
  <si>
    <t>Ушивание раны легкого при проникающем ранении или разрыве (эндоскопическое)</t>
  </si>
  <si>
    <t>Нефропексия с использованием видеоэндоскопических технологий</t>
  </si>
  <si>
    <t>A16.28.006.001</t>
  </si>
  <si>
    <t>A16.28.006</t>
  </si>
  <si>
    <t>A16.28.008</t>
  </si>
  <si>
    <t>Ушивание раны почки при проникающем ранении или разрыве</t>
  </si>
  <si>
    <t>Наложение анастомоза толстой кишки в тонкую кишку</t>
  </si>
  <si>
    <t>Иссечение толстой кишки с анастомозом "конец в конец"</t>
  </si>
  <si>
    <t>A16.18.003</t>
  </si>
  <si>
    <t>Лапароскопическая резекция толстой кишки</t>
  </si>
  <si>
    <t>A16.18.011</t>
  </si>
  <si>
    <t>A16.16.037</t>
  </si>
  <si>
    <t>Эндоскопическая резекция слизистой пищевода</t>
  </si>
  <si>
    <t>Лапароскопическая фенестрация кист печени</t>
  </si>
  <si>
    <t>A16.14.018.005</t>
  </si>
  <si>
    <t>A16.16.011</t>
  </si>
  <si>
    <t>Иссечение кисты семенного канатика</t>
  </si>
  <si>
    <t>A16.21.037.002</t>
  </si>
  <si>
    <t>Нефруретерэктомия с использованием видеоэндоскопических технологий</t>
  </si>
  <si>
    <t>A16.28.059.001</t>
  </si>
  <si>
    <t>Удаление кисты средостения торакоскопическое</t>
  </si>
  <si>
    <t>A16.11.004.001</t>
  </si>
  <si>
    <t>Удаление параовариальной кисты лапаротомическое</t>
  </si>
  <si>
    <t>Внутривенная урография</t>
  </si>
  <si>
    <t>Фистулография</t>
  </si>
  <si>
    <t xml:space="preserve">Компьютерная томография головного мозга с внутривенным контрастированием </t>
  </si>
  <si>
    <t xml:space="preserve">Компьютерная томография глазницы с внутривенным болюсным контрастированием </t>
  </si>
  <si>
    <t>A06.23.004.006</t>
  </si>
  <si>
    <t xml:space="preserve">Компьютерная томография придаточных пазух носа с внутривенным болюсным контрастированием </t>
  </si>
  <si>
    <t>Компьютерная томография гортани с внутривенным болюсным контрастированием</t>
  </si>
  <si>
    <t>Компьютерная томография шеи с внутривенным болюсным контрастированием</t>
  </si>
  <si>
    <t>A16.30.011.001</t>
  </si>
  <si>
    <t>Разделение брюшинных спаек с использованием видеоэндоскопических технологий</t>
  </si>
  <si>
    <t>A16.16.033.001</t>
  </si>
  <si>
    <t>Фундопликация лапароскопическая</t>
  </si>
  <si>
    <t>A16.28.029.001</t>
  </si>
  <si>
    <t>A16.28.055.001</t>
  </si>
  <si>
    <t>Пиелонефролитотомия с использованием видеоэндоскопических технологий</t>
  </si>
  <si>
    <t>A16.30.025.005</t>
  </si>
  <si>
    <t>A16.14.006.001</t>
  </si>
  <si>
    <t>Лапароскопическая холецистостомия</t>
  </si>
  <si>
    <t>Ушивание язвы желудка или двенадцатиперстной кишки с использованием видеоэндоскопических технологий</t>
  </si>
  <si>
    <t>A16.14.042.002</t>
  </si>
  <si>
    <t>Эндоскопическая ретроградная папиллосфинктеротомия</t>
  </si>
  <si>
    <t>Эндоскопическое назобилиарное дренирование</t>
  </si>
  <si>
    <t>A16.16.006.001</t>
  </si>
  <si>
    <t>A16.16.006.002</t>
  </si>
  <si>
    <t xml:space="preserve">Стентирование пищевода (без стоимости стента) </t>
  </si>
  <si>
    <t>Эндоскопическая кардиодилятация пищевода баллонным кардиодилятатором (без стоимости баллона)</t>
  </si>
  <si>
    <t>Аргоноплазменная абляция подслизистых опухолей (очагов метаплазии) пищевода</t>
  </si>
  <si>
    <t>A16.16.048</t>
  </si>
  <si>
    <t>A16.18.032</t>
  </si>
  <si>
    <t>Удаление инородных тел из толстой кишки эндоскопическое</t>
  </si>
  <si>
    <t>A16.30.045</t>
  </si>
  <si>
    <t>Ангиография грудной аорты ретроградная</t>
  </si>
  <si>
    <t>Ангиография легочной артерии и ее ветвей</t>
  </si>
  <si>
    <t>Брюшная аортография</t>
  </si>
  <si>
    <t>Артериография тазовых органов</t>
  </si>
  <si>
    <t>Церебральная ангиография</t>
  </si>
  <si>
    <t>Ангиография сосудов почек</t>
  </si>
  <si>
    <t>A06.12.040</t>
  </si>
  <si>
    <t>Ангиография артерий нижней конечности ретроградная</t>
  </si>
  <si>
    <t>A06.12.018</t>
  </si>
  <si>
    <t>Ангиография артерии верхней конечности ретроградная</t>
  </si>
  <si>
    <t>Флебография верхней полой вены</t>
  </si>
  <si>
    <t>Флебография нижней полой вены</t>
  </si>
  <si>
    <t>A16.30.021</t>
  </si>
  <si>
    <t>Имплантация катетера для перитонеального диализа</t>
  </si>
  <si>
    <t>Транслюминальная баллонная ангиопластика легочных артерий</t>
  </si>
  <si>
    <t>Транслюминальная баллонная ангиопластика почечной артерии</t>
  </si>
  <si>
    <t>Транслюминальная баллонная вальвулопластика клапанного стеноза легочной артерии</t>
  </si>
  <si>
    <t>Транслюминальная баллонная вальвулопластика клапанного стеноза аорты</t>
  </si>
  <si>
    <t>Резекция яичника лапаротомическая</t>
  </si>
  <si>
    <t>Резекция большого сальника</t>
  </si>
  <si>
    <t>A16.16.013</t>
  </si>
  <si>
    <t>Иссечение язвы желудка или двенадцатиперстной кишки</t>
  </si>
  <si>
    <t>A16.14.006</t>
  </si>
  <si>
    <t>A16.18.029</t>
  </si>
  <si>
    <t>Резекция илеоцекального угла</t>
  </si>
  <si>
    <t>Резекция печени атипичная</t>
  </si>
  <si>
    <t>Резекция поджелудочной железы</t>
  </si>
  <si>
    <t>A16.22.007</t>
  </si>
  <si>
    <t>Субтотальная резекция щитовидной железы</t>
  </si>
  <si>
    <t>Вазэктомия (операции на семявыносящем протоке)</t>
  </si>
  <si>
    <t>Орхиэктомия</t>
  </si>
  <si>
    <t>Удаление придатка яичка</t>
  </si>
  <si>
    <t>A16.28.075</t>
  </si>
  <si>
    <t>Иссечение уретероцеле</t>
  </si>
  <si>
    <t>A16.28.074</t>
  </si>
  <si>
    <t>A16.28.036</t>
  </si>
  <si>
    <t>Уретеролитотомия</t>
  </si>
  <si>
    <t>Резекция мочеточника и лоханки с пластикой лоханки и мочеточника</t>
  </si>
  <si>
    <t>Баллонная дилятация мочеточника (ретроградная)</t>
  </si>
  <si>
    <t>A16.28.075.001</t>
  </si>
  <si>
    <t>Анатомическая сегментэктомия легкого</t>
  </si>
  <si>
    <t>A16.09.016</t>
  </si>
  <si>
    <t>Дренирование плевральной полости</t>
  </si>
  <si>
    <t>Дренирование абсцесса легкого</t>
  </si>
  <si>
    <t>A16.09.036</t>
  </si>
  <si>
    <t>Расширенные и реконструктивно-пластические операции на органах грудной полости</t>
  </si>
  <si>
    <t>A16.09.033</t>
  </si>
  <si>
    <t>Торакотомия. Ушивание легкого</t>
  </si>
  <si>
    <t>A16.09.006.001</t>
  </si>
  <si>
    <t>Пневмонэктомия</t>
  </si>
  <si>
    <t>A16.09.014</t>
  </si>
  <si>
    <t>Плевролобэктомия</t>
  </si>
  <si>
    <t>A16.09.038</t>
  </si>
  <si>
    <t>Плевропневмонэктомия</t>
  </si>
  <si>
    <t>A06.16.006.001</t>
  </si>
  <si>
    <t>Рентгеноскопия позвоночника (одного отдела позвоночника, совмещенная с хирургическими лечебными манипуляциями (под контролем С-дуги)</t>
  </si>
  <si>
    <t>Рентгенография таза</t>
  </si>
  <si>
    <t>Рентгенография стопы в одной проекции</t>
  </si>
  <si>
    <t>Рентгенография стопы в двух проекциях</t>
  </si>
  <si>
    <t>Рентгенография стопы с функциональной нагрузкой</t>
  </si>
  <si>
    <t>Рентгенография акромиально-ключичного сочленения</t>
  </si>
  <si>
    <t>Рентгенография грудино-ключичного сочленения</t>
  </si>
  <si>
    <t>Восходящая папиллография фатерова сосочка</t>
  </si>
  <si>
    <t>Ретроградная холангиопанкреатография</t>
  </si>
  <si>
    <t>Рентгенография пищевода</t>
  </si>
  <si>
    <t>Рентгеноскопия пищевода</t>
  </si>
  <si>
    <t>Рентгенография тонкой кишки через илеостому</t>
  </si>
  <si>
    <t>Ретроградная пиелография</t>
  </si>
  <si>
    <t>Цистография</t>
  </si>
  <si>
    <t>Обзорная урография (рентгенография мочевыделительной системы)</t>
  </si>
  <si>
    <t xml:space="preserve">Обзорный снимок брюшной полости и органов малого таза </t>
  </si>
  <si>
    <t>A06.07.003</t>
  </si>
  <si>
    <t>Компьютерная томография органов грудной полости с внутривенным болюсным контрастированием</t>
  </si>
  <si>
    <t>Компьютерная томография органов брюшной полости с двойным контрастированием</t>
  </si>
  <si>
    <t>Спиральная компьютерная томография органов малого таза у женщин с внутривенным болюсным контрастированием</t>
  </si>
  <si>
    <t xml:space="preserve">Спиральная компьютерная томография органов таза у мужчин с внутривенным болюсным контрастированием </t>
  </si>
  <si>
    <t>Магнитно-резонансная томография суставов (один сустав) с контрастированием</t>
  </si>
  <si>
    <t>Магнитно-резонансная томография головного мозга с контрастированием</t>
  </si>
  <si>
    <t>Магнитно-резонансная томография глазниц с контрастированием</t>
  </si>
  <si>
    <t>A16.12.028</t>
  </si>
  <si>
    <t>Стентирование коарктации и рекоарктации аорты</t>
  </si>
  <si>
    <t>A16.12.028.005</t>
  </si>
  <si>
    <t>Стентирование легочных артерий</t>
  </si>
  <si>
    <t>A16.12.028.004</t>
  </si>
  <si>
    <t>A16.12.028.007</t>
  </si>
  <si>
    <t>Эндоваскулярное удаление инородного тела из камер сердца</t>
  </si>
  <si>
    <t>A16.10.023.001</t>
  </si>
  <si>
    <t>A16.10.039.003</t>
  </si>
  <si>
    <t>Суживание легочной артерии</t>
  </si>
  <si>
    <t>A16.12.043</t>
  </si>
  <si>
    <t>Удаление новообразования средостения</t>
  </si>
  <si>
    <t>A16.11.002</t>
  </si>
  <si>
    <t>A16.01.004</t>
  </si>
  <si>
    <t>A16.01.001.001</t>
  </si>
  <si>
    <t>Удаление ногтевых пластинок</t>
  </si>
  <si>
    <t>A16.01.027</t>
  </si>
  <si>
    <t>A16.01.017</t>
  </si>
  <si>
    <t>A16.01.017.002</t>
  </si>
  <si>
    <t>A16.01.016</t>
  </si>
  <si>
    <t>Удаление доброкачественных новообразований подкожно-жировой клетчатки</t>
  </si>
  <si>
    <t>Рассечение синехий малых половых губ</t>
  </si>
  <si>
    <t>Зашивание разрыва влагалища в промежности</t>
  </si>
  <si>
    <t>Удаление дисгенетичных гонад</t>
  </si>
  <si>
    <t>Оперативное лечение пупочной грыжи</t>
  </si>
  <si>
    <t>A16.30.002</t>
  </si>
  <si>
    <t>Разрез или иссечение перианальной ткани</t>
  </si>
  <si>
    <t>A11.12.001.001</t>
  </si>
  <si>
    <t>Катетеризация подключичной и других центральных вен с использованием туннельного катетера</t>
  </si>
  <si>
    <t>Прижигание слизистой прямой кишки</t>
  </si>
  <si>
    <t>Удаление геморроидальных узлов</t>
  </si>
  <si>
    <t>Пластика передней брюшной стенки с пластикой пупка</t>
  </si>
  <si>
    <t>A16.30.028.002</t>
  </si>
  <si>
    <t xml:space="preserve">Взятие крови из периферической вены </t>
  </si>
  <si>
    <t xml:space="preserve">Взятие крови из пальца </t>
  </si>
  <si>
    <t>Получение материала из верхних дыхательных путей (зева/носа).</t>
  </si>
  <si>
    <t>Компьютерная томография позвоночника (один отдел)</t>
  </si>
  <si>
    <t>Магнитно-резонансная артериография (одна область)</t>
  </si>
  <si>
    <t>A16.23.009</t>
  </si>
  <si>
    <t>A16.19.012</t>
  </si>
  <si>
    <t>Дренирование кист поджелудочной железы под контролем ультразвукового исследования</t>
  </si>
  <si>
    <t>A16.30.007.001</t>
  </si>
  <si>
    <t>Дренирование брюшной полости под контролем ультразвукового исследования</t>
  </si>
  <si>
    <t>Вскрытие и дренирование парапузырного пространства</t>
  </si>
  <si>
    <t>A16.28.041</t>
  </si>
  <si>
    <t>Закрытое наружное дренирование субдуральной гематомы</t>
  </si>
  <si>
    <t>A16.23.017.011</t>
  </si>
  <si>
    <t>Дренирование кист полости черепа</t>
  </si>
  <si>
    <t>Вскрытие абсцесса головного мозга и дренирование</t>
  </si>
  <si>
    <t>A16.23.013</t>
  </si>
  <si>
    <t>Удаление абсцесса головного мозга с капсулой</t>
  </si>
  <si>
    <t>A16.23.055.001</t>
  </si>
  <si>
    <t>A16.19.024</t>
  </si>
  <si>
    <t>Иссечение эпителиального копчикового хода</t>
  </si>
  <si>
    <t>Удаление инородного тела прямой кишки без разреза</t>
  </si>
  <si>
    <t>A16.19.018</t>
  </si>
  <si>
    <t>A16.16.034</t>
  </si>
  <si>
    <t>A16.18.010</t>
  </si>
  <si>
    <t>Ректопексия</t>
  </si>
  <si>
    <t>A16.19.023</t>
  </si>
  <si>
    <t>Восстановление прямой кишки. Промежностная проктопластика</t>
  </si>
  <si>
    <t>A16.19.005.001</t>
  </si>
  <si>
    <t>A16.19.005.002</t>
  </si>
  <si>
    <t>Восстановление прямой кишки. Брюшно-промежностная проктопластика</t>
  </si>
  <si>
    <t>A16.19.006.001</t>
  </si>
  <si>
    <t>Иссечение ректовагинального свища трансперинеальным доступом с раздельным ушиванием дефектов прямой кишки и влагалища, передняя леваторопластика</t>
  </si>
  <si>
    <t>A16.17.001</t>
  </si>
  <si>
    <t>A16.18.001</t>
  </si>
  <si>
    <t>Удаление дивертикула толстой кишки</t>
  </si>
  <si>
    <t>A16.19.003</t>
  </si>
  <si>
    <t>A16.19.010</t>
  </si>
  <si>
    <t>A16.16.053</t>
  </si>
  <si>
    <t>Пластика передней брюшной стенки</t>
  </si>
  <si>
    <t>A16.30.028</t>
  </si>
  <si>
    <t>Холедоходуоденоанастомоз</t>
  </si>
  <si>
    <t>Холедохоеюноанастомоз</t>
  </si>
  <si>
    <t>Антеградное эндопротезирование желчных протоков</t>
  </si>
  <si>
    <t>A16.14.024.001</t>
  </si>
  <si>
    <t>Гастроэнтеростомия (без гастрэктомии)</t>
  </si>
  <si>
    <t>A16.16.020</t>
  </si>
  <si>
    <t>Пилоропластика</t>
  </si>
  <si>
    <t>A16.16.019</t>
  </si>
  <si>
    <t>Ушивание гастростомы</t>
  </si>
  <si>
    <t>A16.18.013</t>
  </si>
  <si>
    <t>Наложение панкреато(цисто)еюноанастомоза</t>
  </si>
  <si>
    <t>Наложение реконструктивного толстокишечного анастомоза</t>
  </si>
  <si>
    <t>Разобщение сращений при спаечной непроходимости</t>
  </si>
  <si>
    <t>A16.18.022</t>
  </si>
  <si>
    <t>Тампонирование печени</t>
  </si>
  <si>
    <t>A16.14.001</t>
  </si>
  <si>
    <t>Наложение анастомоза тонкой кишки в толстую кишку</t>
  </si>
  <si>
    <t>Наложение анастомоза пищевода (внутригрудной)</t>
  </si>
  <si>
    <t>A16.16.005</t>
  </si>
  <si>
    <t>A16.16.036</t>
  </si>
  <si>
    <t>A16.17.007</t>
  </si>
  <si>
    <t>A16.17.008</t>
  </si>
  <si>
    <t>A16.17.010</t>
  </si>
  <si>
    <t>Энтероэнтеростомия</t>
  </si>
  <si>
    <t>A16.17.011</t>
  </si>
  <si>
    <t>A16.18.007</t>
  </si>
  <si>
    <t>A16.19.015</t>
  </si>
  <si>
    <t>A16.19.022</t>
  </si>
  <si>
    <t>Пластика передней брюшной стенки с использованием импланта</t>
  </si>
  <si>
    <t>A16.16.026.002</t>
  </si>
  <si>
    <t>A16.14.024</t>
  </si>
  <si>
    <t>A16.02.005</t>
  </si>
  <si>
    <t>A16.04.016</t>
  </si>
  <si>
    <t>A16.04.014</t>
  </si>
  <si>
    <t>Артроскопическая фиксация остехондральных переломов коленного сустава с помощью винта</t>
  </si>
  <si>
    <t>A16.03.026.001</t>
  </si>
  <si>
    <t>Артроскопическая пластика передней крестообразной связки коленного сустава</t>
  </si>
  <si>
    <t>A16.04.015.002</t>
  </si>
  <si>
    <t>A16.01.010.001</t>
  </si>
  <si>
    <t>Кожная пластика для закрытия раны с использованием метода дерматензии</t>
  </si>
  <si>
    <t>Пластика шейки мочевого пузыря</t>
  </si>
  <si>
    <t>A16.28.032.002</t>
  </si>
  <si>
    <t>Пластика дефекта костей черепа</t>
  </si>
  <si>
    <t>A16.03.045</t>
  </si>
  <si>
    <t>Эндоскопическая эндоназальная пластика ликворной фистулы основания черепа</t>
  </si>
  <si>
    <t>A16.23.052.001</t>
  </si>
  <si>
    <t>Пластика трахеи</t>
  </si>
  <si>
    <t>Реконструктивно-пластические операции на грудной стенке и диафрагме при гнойно-некротических заболеваниях грудной стенки (остеомиелит ребер, грудины, лучевые язвы)</t>
  </si>
  <si>
    <t>A16.19.006</t>
  </si>
  <si>
    <t>Окклюзия свищей поджелудочной железы</t>
  </si>
  <si>
    <t>Операции при пищеводно-респираторных свищах</t>
  </si>
  <si>
    <t>A16.16.031</t>
  </si>
  <si>
    <t>Иссечение наружно-мочепузырного свища</t>
  </si>
  <si>
    <t>A16.16.033</t>
  </si>
  <si>
    <t>A16.15.003</t>
  </si>
  <si>
    <t>Удаление новообразования спинного мозга</t>
  </si>
  <si>
    <t>A16.23.033</t>
  </si>
  <si>
    <t>Удаление новообразований головного мозга микрохирургическое</t>
  </si>
  <si>
    <t>A16.23.024</t>
  </si>
  <si>
    <t>Гастропластика</t>
  </si>
  <si>
    <t>A16.16.023</t>
  </si>
  <si>
    <t>Продольная панкреатоеюностомия</t>
  </si>
  <si>
    <t>A16.15.008</t>
  </si>
  <si>
    <t>Дезинвагинация с резекцией кишки</t>
  </si>
  <si>
    <t>A16.17.009.001</t>
  </si>
  <si>
    <t>Тиреоидэктомия</t>
  </si>
  <si>
    <t>Эхинококкэктомия</t>
  </si>
  <si>
    <t>A16.15.012</t>
  </si>
  <si>
    <t>A16.17.004</t>
  </si>
  <si>
    <t>A16.17.005</t>
  </si>
  <si>
    <t>A16.19.005</t>
  </si>
  <si>
    <t>A16.30.013</t>
  </si>
  <si>
    <t xml:space="preserve">Фиксация кишечника </t>
  </si>
  <si>
    <t>Гемитиреоидэктомия</t>
  </si>
  <si>
    <t>A16.16.029</t>
  </si>
  <si>
    <t>Некрсеквестрэктомия поджелудочной железы</t>
  </si>
  <si>
    <t>Ушивание повреждения поджелудочной железы</t>
  </si>
  <si>
    <t>A16.15.002</t>
  </si>
  <si>
    <t>Гемиколэктомия левосторонняя</t>
  </si>
  <si>
    <t>Лобэктомия (удаление доли легкого)</t>
  </si>
  <si>
    <t>A16.09.009</t>
  </si>
  <si>
    <t>A16.16.010</t>
  </si>
  <si>
    <t>Удаление новообразования крестцово-копчиковой области</t>
  </si>
  <si>
    <t>A16.30.031</t>
  </si>
  <si>
    <t>Закрытое вправление перелома с внутренней фиксацией</t>
  </si>
  <si>
    <t>A16.03.026</t>
  </si>
  <si>
    <t>A16.02.003</t>
  </si>
  <si>
    <t>Удаление новообразования сухожилия</t>
  </si>
  <si>
    <t>Удаление новообразования основания черепа трансназальное микрохирургическое с применением эндоскопической техники и пластикой дефекта основания черепа ауто- или искусственными имплантами</t>
  </si>
  <si>
    <t>Удаление новообразования полости носа</t>
  </si>
  <si>
    <t>Пункция околоносовых пазух</t>
  </si>
  <si>
    <t>A11.08.004</t>
  </si>
  <si>
    <t>Биопсия кости</t>
  </si>
  <si>
    <t>A11.03.001</t>
  </si>
  <si>
    <t>A16.04.002</t>
  </si>
  <si>
    <t>Терапевтическая аспирация содержимого сустава</t>
  </si>
  <si>
    <t>Артроскопия диагностическая</t>
  </si>
  <si>
    <t>A03.04.001</t>
  </si>
  <si>
    <t>A16.04.022</t>
  </si>
  <si>
    <t>A16.03.027</t>
  </si>
  <si>
    <t>Ампутация одного или нескольких пальцев</t>
  </si>
  <si>
    <t>A16.03.082</t>
  </si>
  <si>
    <t>Аутотрансплантация кости</t>
  </si>
  <si>
    <t>A16.02.008</t>
  </si>
  <si>
    <t>A16.24.002</t>
  </si>
  <si>
    <t>Аутотрансплантация периферического нерва</t>
  </si>
  <si>
    <t>Удаление новообразования спинномозгового нерва</t>
  </si>
  <si>
    <t>A16.24.020</t>
  </si>
  <si>
    <t>Невролиз и декомпрессия нерва</t>
  </si>
  <si>
    <t>Наложение шва сухожилия</t>
  </si>
  <si>
    <t>A16.03.033</t>
  </si>
  <si>
    <t>A16.03.036</t>
  </si>
  <si>
    <t>A16.03.015</t>
  </si>
  <si>
    <t>A16.03.017</t>
  </si>
  <si>
    <t>Тенодез</t>
  </si>
  <si>
    <t>A16.04.019</t>
  </si>
  <si>
    <t>A16.04.001</t>
  </si>
  <si>
    <t>A16.03.028.003</t>
  </si>
  <si>
    <t>Остеосинтез мелких костей скелета</t>
  </si>
  <si>
    <t>Открытый остеосинтез надколенника</t>
  </si>
  <si>
    <t>Остеосинтез при переломе мелких костей конечности</t>
  </si>
  <si>
    <t>Открытый остеосинтез при переломе бедра</t>
  </si>
  <si>
    <t>A16.03.028.008</t>
  </si>
  <si>
    <t>Открытый остеосинтез при переломе голени</t>
  </si>
  <si>
    <t>Наложение наружных фиксирующих устройств с использованием компрессионно-дистракционного аппарата внешней фиксации</t>
  </si>
  <si>
    <t>Реплантация пальцев, блока пальцев, кисти</t>
  </si>
  <si>
    <t>A16.03.039</t>
  </si>
  <si>
    <t>A16.04.023</t>
  </si>
  <si>
    <t>Пластика сухожильно-связочного аппарата стопы</t>
  </si>
  <si>
    <t>Удаление экзостоза, хондромы</t>
  </si>
  <si>
    <t>A16.03.089</t>
  </si>
  <si>
    <t>A16.03.023</t>
  </si>
  <si>
    <t>A16.01.023.002</t>
  </si>
  <si>
    <t>Устранение рубцовой деформации челюстно-лицевой области и шеи ротационным лоскутом на сосудистой ножке</t>
  </si>
  <si>
    <t>A16.01.031.002</t>
  </si>
  <si>
    <t>A16.01.022.001</t>
  </si>
  <si>
    <t>A16.01.029</t>
  </si>
  <si>
    <t>A16.21.010</t>
  </si>
  <si>
    <t>Перевязка и пересечение яичковой вены</t>
  </si>
  <si>
    <t>A16.28.045</t>
  </si>
  <si>
    <t>Ревизия мошонки</t>
  </si>
  <si>
    <t>A16.21.009</t>
  </si>
  <si>
    <t>Низведение яичка</t>
  </si>
  <si>
    <t>A16.21.018</t>
  </si>
  <si>
    <t>A16.21.016</t>
  </si>
  <si>
    <t>Пластика уздечки крайней плоти</t>
  </si>
  <si>
    <t>A16.21.038</t>
  </si>
  <si>
    <t>Обрезание крайней плоти</t>
  </si>
  <si>
    <t>A16.21.013</t>
  </si>
  <si>
    <t>A16.28.058</t>
  </si>
  <si>
    <t>Внутренняя (трансуретральная) уретротомия</t>
  </si>
  <si>
    <t>A16.28.060</t>
  </si>
  <si>
    <t>A16.28.038.003</t>
  </si>
  <si>
    <t>A16.28.039</t>
  </si>
  <si>
    <t>Радикальная нефрэктомия</t>
  </si>
  <si>
    <t>A16.28.004</t>
  </si>
  <si>
    <t>Дивертикулэктомия мочевого пузыря</t>
  </si>
  <si>
    <t>Цистостомия</t>
  </si>
  <si>
    <t>Нефротомия и нефростомия</t>
  </si>
  <si>
    <t>A16.28.059</t>
  </si>
  <si>
    <t>Радикальная цистэктомия</t>
  </si>
  <si>
    <t>A16.28.030</t>
  </si>
  <si>
    <t>Резекция почки</t>
  </si>
  <si>
    <t>Лапароскопическая резекция почки</t>
  </si>
  <si>
    <t>A16.28.003.001</t>
  </si>
  <si>
    <t>A16.23.017</t>
  </si>
  <si>
    <t>A16.23.034</t>
  </si>
  <si>
    <t>Стереотаксические операции на головном мозге</t>
  </si>
  <si>
    <t>A16.23.023</t>
  </si>
  <si>
    <t>Декомпрессивная трепанация</t>
  </si>
  <si>
    <t>A16.23.016</t>
  </si>
  <si>
    <t>A16.23.002</t>
  </si>
  <si>
    <t>Установка субдурального или желудочкового датчика внутричерепного давления</t>
  </si>
  <si>
    <t>Вентрикуло-перитонеальное шунтирование</t>
  </si>
  <si>
    <t>A16.23.043</t>
  </si>
  <si>
    <t>Цистоцистернальное дренирование</t>
  </si>
  <si>
    <t>A16.23.054.003</t>
  </si>
  <si>
    <t>В01.003.004.011.001</t>
  </si>
  <si>
    <t>Аденоидэктомия</t>
  </si>
  <si>
    <t>Вскрытие паратонзиллярного абсцесса</t>
  </si>
  <si>
    <t>A16.08.003</t>
  </si>
  <si>
    <t>Удаление инородного тела глотки или гортани</t>
  </si>
  <si>
    <t>A16.08.007</t>
  </si>
  <si>
    <t>A16.08.011</t>
  </si>
  <si>
    <t>Удаление инородного тела носа</t>
  </si>
  <si>
    <t>Вскрытие и дренирование абсцесса глотки</t>
  </si>
  <si>
    <t>A16.08.065</t>
  </si>
  <si>
    <t>Биопсия новообразования наружного уха</t>
  </si>
  <si>
    <t>A11.25.006</t>
  </si>
  <si>
    <t>Биопсия глотки, десны и язычка</t>
  </si>
  <si>
    <t>A11.07.004</t>
  </si>
  <si>
    <t>A16.26.006</t>
  </si>
  <si>
    <t>Удаление контагиозного моллюска, вскрытие малых ретенционных кист век и конъюнктивы, ячменя, абсцесса века</t>
  </si>
  <si>
    <t>A16.26.014</t>
  </si>
  <si>
    <t>Панретинальная лазерная коагуляция</t>
  </si>
  <si>
    <t>Зондирование слезно-носового канала</t>
  </si>
  <si>
    <t>A11.26.005</t>
  </si>
  <si>
    <t>Воздействие синусоидальными модулированными токами</t>
  </si>
  <si>
    <t xml:space="preserve">Диадинамотерапия </t>
  </si>
  <si>
    <t>Ультрафиолетовое облучение кожи</t>
  </si>
  <si>
    <t>Ультрафиолетовое облучение слизистой носа</t>
  </si>
  <si>
    <t>Ультрафиолетовое облучение ротоглотки</t>
  </si>
  <si>
    <t>Воздействие коротким ультрафиолетовым излучением</t>
  </si>
  <si>
    <t>A22.30.003</t>
  </si>
  <si>
    <t>Индивидуальное занятие лечебной физкультурой при заболеваниях позвоночника</t>
  </si>
  <si>
    <t>A19.03.002.001</t>
  </si>
  <si>
    <t>A19.03.002.002</t>
  </si>
  <si>
    <t>Групповое занятие лечебной физкультурой при заболеваниях позвоночника</t>
  </si>
  <si>
    <t>Индивидуальное занятие лечебной физкультурой при заболеваниях бронхолегочной системы</t>
  </si>
  <si>
    <t>A19.09.001.001</t>
  </si>
  <si>
    <t>A19.09.001.002</t>
  </si>
  <si>
    <t>Групповое занятие лечебной физкультурой при заболеваниях бронхолегочной системы</t>
  </si>
  <si>
    <t>A19.18.001</t>
  </si>
  <si>
    <t>B05.023.002</t>
  </si>
  <si>
    <t>Вакцинация против инфекции коклюш, дифтерия, столбняк, полиомиелит и гемофильная инфекция типа В вакциной "Пентаксим"</t>
  </si>
  <si>
    <t>Вакцинация против инфекции коклюш, дифтерия, столбняк, полиомиелит и гемофильная инфекция типа В вакциной "Инфанрикс-Гекса"</t>
  </si>
  <si>
    <t>Вакцинация против вирусного гепатита А (с 1 года) вакциной "Хаврикс"</t>
  </si>
  <si>
    <t>Вакцинация против вирусного гепатита В вакциной "Комбитех"</t>
  </si>
  <si>
    <t>Вакцинация против менингококковой инфекции группы А, С вакциной "Менактра"</t>
  </si>
  <si>
    <t>Вакцинация против пневмококковой инфекции (с 2-х мес) вакциной "Превенар"</t>
  </si>
  <si>
    <t>Вакцинация против пневмококковой инфекции вакциной "Пневмовакс"</t>
  </si>
  <si>
    <t>Вакцинация против ротавирусной инфекции вакциной "Рототек"</t>
  </si>
  <si>
    <t>Вакцинация против ветряной оспы (с 1 года) вакциной "Варилрикс"</t>
  </si>
  <si>
    <t>Очаговая проба с туберкулином (реакция Манту)</t>
  </si>
  <si>
    <t>Очаговая проба (диаскинтест) 15 доз</t>
  </si>
  <si>
    <t>Вакцинация против вируса папилломы человека (6,11,16, 18 тип) вакциной "Гардасил"</t>
  </si>
  <si>
    <t>A12.26.002.001</t>
  </si>
  <si>
    <t>Вакцинация против клещевого энцефалита (с 3-х лет) вакциной "Энцевир"</t>
  </si>
  <si>
    <t>Вакцинация против инфекция кори (для взрослых)</t>
  </si>
  <si>
    <t>Вакцинация против клещевого энцефалита вакциной "Клещевак"</t>
  </si>
  <si>
    <t>Вакцинация против инфекции кори/паротита дивакциной</t>
  </si>
  <si>
    <t>Вакцинация против краснухи краснушной вакциной</t>
  </si>
  <si>
    <t>Вакцинация против дифтерии, столбняка вакциной "АДС-М"</t>
  </si>
  <si>
    <t>Вакцинация против коклюша, дифтерии, столбняка - от 6 лет вакциной "Адасель"</t>
  </si>
  <si>
    <t>B01.005.001.006</t>
  </si>
  <si>
    <t>B01.005.001.007</t>
  </si>
  <si>
    <t>B01.005.001.008</t>
  </si>
  <si>
    <t>B01.005.001.009</t>
  </si>
  <si>
    <t>B01.005.001.010</t>
  </si>
  <si>
    <t>Получение влагалищного мазка</t>
  </si>
  <si>
    <t>Биопсия двенадцатиперстной кишки с помощью эндоскопии</t>
  </si>
  <si>
    <t>Биопсия сигмовидной кишки с помощью видеоэндоскопических технологий</t>
  </si>
  <si>
    <t>Биопсия щитовидной или паращитовидной железы. Тонкоигольная аспирационная биопсия узлов щитовидной железы ( с цитологическим исследованием материала ТАБ щитовидной железы)</t>
  </si>
  <si>
    <t>Биопсия щитовидной или паращитовидной железы. Тонкоигольная аспирационная биопсия узлов щитовидной железы ( с стандартизованным комплексным цитологическим  исследованием материала ТАБ щитовидной железы(окраска по МГГ+РАР; Sure Path)</t>
  </si>
  <si>
    <t>Пособие по наложению бандажа при пупочной грыже</t>
  </si>
  <si>
    <t>A16.30.032.006</t>
  </si>
  <si>
    <t>Иссечение новообразования мягких тканей, м/а</t>
  </si>
  <si>
    <t>Введение лекарственных препаратов в спинномозговой канал (без стоимости вводимого лекарства)</t>
  </si>
  <si>
    <t>A16.01.018.001</t>
  </si>
  <si>
    <t>A16.01.017.003</t>
  </si>
  <si>
    <t xml:space="preserve">Снятие послеоперационных швов (лигатур) </t>
  </si>
  <si>
    <t xml:space="preserve">A16.30.069 </t>
  </si>
  <si>
    <t>A15.30.010.001</t>
  </si>
  <si>
    <t>A15.30.010.002</t>
  </si>
  <si>
    <t>Удаление ушной серы 1 ухо</t>
  </si>
  <si>
    <t>Продувание слуховой трубы (евстахиевой трубы по Политцеру)</t>
  </si>
  <si>
    <t>Гемофильтрация крови продленная</t>
  </si>
  <si>
    <t>Прием (осмотр, консультация) врача-фтизиатра первичный (врач высшей категории)</t>
  </si>
  <si>
    <t>Прием (осмотр, консультация) врача-фтизиатра повторный (врач высшей категории)</t>
  </si>
  <si>
    <t>Осмотр (консультация) врача-физиотерапевта (врач первой категории)</t>
  </si>
  <si>
    <t>Прием (осмотр, консультация) врача-стоматолога детского повторный (врач первой категории)</t>
  </si>
  <si>
    <t>B01.002.003.001</t>
  </si>
  <si>
    <t>B01.002.003.002</t>
  </si>
  <si>
    <t>B01.002.003.003</t>
  </si>
  <si>
    <t>B01.002.003.004</t>
  </si>
  <si>
    <t>A20.30.036.001</t>
  </si>
  <si>
    <t>A20.30.036.002</t>
  </si>
  <si>
    <t>A20.30.036.003</t>
  </si>
  <si>
    <t>Тренировка с биологической обратной связью по электроэнцефалографии при афазии, дизартрии (БАК)</t>
  </si>
  <si>
    <t>A19.23.002.006.001</t>
  </si>
  <si>
    <t>A19.23.002.012.001</t>
  </si>
  <si>
    <t>A19.23.002.012.002</t>
  </si>
  <si>
    <t>A19.23.002.012.003</t>
  </si>
  <si>
    <t>Процедуры, направленные на уменьшение спастики по методу Войта (сеанс)</t>
  </si>
  <si>
    <t>Процедуры, направленные на уменьшение спастики по методу Войта первичный</t>
  </si>
  <si>
    <t>Процедуры, направленные на уменьшение спастики по методу Войта ( консультация и сеанс)</t>
  </si>
  <si>
    <t xml:space="preserve">Сухая иммерсия на аппаратном комплексе Medsim </t>
  </si>
  <si>
    <t>A19.23.002.026.001</t>
  </si>
  <si>
    <t>A19.23.002.026.002</t>
  </si>
  <si>
    <t>A19.23.002.026.003</t>
  </si>
  <si>
    <t>Гидрокинезотерапия при заболеваниях центральной нервной системы и головного мозга (5 минут)</t>
  </si>
  <si>
    <t>Гидрокинезотерапия при заболеваниях центральной нервной системы и головного мозга (10минут)</t>
  </si>
  <si>
    <t>Гидрокинезотерапия при заболеваниях центральной нервной системы и головного мозга (15 минут)</t>
  </si>
  <si>
    <t>Гидрокинезотерапия при заболеваниях центральной нервной системы и головного мозга (20 минут)</t>
  </si>
  <si>
    <t>A19.24.001.027.001</t>
  </si>
  <si>
    <t>A19.24.001.027.002</t>
  </si>
  <si>
    <t>A19.24.001.027.003</t>
  </si>
  <si>
    <t>A19.24.001.027.004</t>
  </si>
  <si>
    <t>Гидрокинезотерапия при заболеваниях периферической нервной системы (10минут)</t>
  </si>
  <si>
    <t>Гидрокинезотерапия при заболеваниях периферической нервной системы (15 минут)</t>
  </si>
  <si>
    <t>Гидрокинезотерапия при заболеваниях периферической нервной системы (20 минут)</t>
  </si>
  <si>
    <t>Гидрокинезотерапия при заболеваниях периферической нервной системы (5 минут)</t>
  </si>
  <si>
    <t>B01.002.003.005</t>
  </si>
  <si>
    <t>B01.005.003.001</t>
  </si>
  <si>
    <t>B01.005.003.002</t>
  </si>
  <si>
    <t>B01.005.003.004</t>
  </si>
  <si>
    <t>B01.005.003.005</t>
  </si>
  <si>
    <t>B01.005.003.006</t>
  </si>
  <si>
    <t>B01.005.003.007</t>
  </si>
  <si>
    <t>B01.010.003.001</t>
  </si>
  <si>
    <t>B01.009.003.001</t>
  </si>
  <si>
    <t>B01.010.003.002</t>
  </si>
  <si>
    <t>B01.010.003.003</t>
  </si>
  <si>
    <t>B01.010.003.004</t>
  </si>
  <si>
    <t>B01.010.003.005</t>
  </si>
  <si>
    <t>B01.010.003.006</t>
  </si>
  <si>
    <t>B01.015.005.001</t>
  </si>
  <si>
    <t>B01.015.005.002</t>
  </si>
  <si>
    <t>B01.015.005.003</t>
  </si>
  <si>
    <t>B01.015.005.004</t>
  </si>
  <si>
    <t>B01.015.005.005</t>
  </si>
  <si>
    <t>B01.015.005.006</t>
  </si>
  <si>
    <t>B01.023.003.001</t>
  </si>
  <si>
    <t>B01.023.003.002</t>
  </si>
  <si>
    <t>B01.023.003.003</t>
  </si>
  <si>
    <t>B01.023.003.004</t>
  </si>
  <si>
    <t>B01.023.003.005</t>
  </si>
  <si>
    <t>B01.023.003.006</t>
  </si>
  <si>
    <t>B01.024.003.001</t>
  </si>
  <si>
    <t>B01.024.003.002</t>
  </si>
  <si>
    <t>B01.024.003.003</t>
  </si>
  <si>
    <t>B01.024.003.004</t>
  </si>
  <si>
    <t>B01.024.003.005</t>
  </si>
  <si>
    <t>B01.024.003.006</t>
  </si>
  <si>
    <t>B01.025.003.001</t>
  </si>
  <si>
    <t>B01.025.003.002</t>
  </si>
  <si>
    <t>B01.025.003.003</t>
  </si>
  <si>
    <t>B01.025.003.004</t>
  </si>
  <si>
    <t>B01.025.003.005</t>
  </si>
  <si>
    <t>B01.025.003.006</t>
  </si>
  <si>
    <t>B01.031.005.001</t>
  </si>
  <si>
    <t>B01.031.005.002</t>
  </si>
  <si>
    <t>B01.031.005.003</t>
  </si>
  <si>
    <t>B01.031.005.004</t>
  </si>
  <si>
    <t>B01.031.005.005</t>
  </si>
  <si>
    <t>B01.031.005.006</t>
  </si>
  <si>
    <t>Ежедневный осмотр врачом-педиатром с наблюдением и уходом среднего и младшего медицинского персонала в отделении стационара (в условиях дневного стационара)</t>
  </si>
  <si>
    <t>B01.032.003.001</t>
  </si>
  <si>
    <t>B01.032.003.002</t>
  </si>
  <si>
    <t>B01.032.003.003</t>
  </si>
  <si>
    <t>B01.032.003.004</t>
  </si>
  <si>
    <t>B01.032.003.005</t>
  </si>
  <si>
    <t>B01.032.003.006</t>
  </si>
  <si>
    <t>B01.032.003.007</t>
  </si>
  <si>
    <t>B01.050.003.001</t>
  </si>
  <si>
    <t>B01.050.003.002</t>
  </si>
  <si>
    <t>B01.050.003.003</t>
  </si>
  <si>
    <t>B01.050.003.004</t>
  </si>
  <si>
    <t>B01.050.003.005</t>
  </si>
  <si>
    <t>B01.050.003.006</t>
  </si>
  <si>
    <t>B01.053.005.001</t>
  </si>
  <si>
    <t>B01.053.005.002</t>
  </si>
  <si>
    <t>B01.053.005.003</t>
  </si>
  <si>
    <t>B01.053.005.004</t>
  </si>
  <si>
    <t>B01.053.005.005</t>
  </si>
  <si>
    <t>B01.053.005.006</t>
  </si>
  <si>
    <t xml:space="preserve">Процедуры сестринского ухода за фиксированным пациентом  для двойни    (1 койко/день) </t>
  </si>
  <si>
    <t xml:space="preserve">Процедуры сестринского ухода за фиксированным пациентом  для тройни    (1 койко/день) </t>
  </si>
  <si>
    <t xml:space="preserve">Процедуры сестринского ухода за фиксированным пациентом за 1 час </t>
  </si>
  <si>
    <t xml:space="preserve">Процедуры сестринского ухода за фиксированным пациентом на 8 часов </t>
  </si>
  <si>
    <t>Процедуры сестринского ухода за фиксированным пациентом на 12 часов ( день )</t>
  </si>
  <si>
    <t>Процедуры сестринского ухода за фиксированным пациентом на 12 часов ( ночь )</t>
  </si>
  <si>
    <t>B02.003.003.001</t>
  </si>
  <si>
    <t>B02.003.003.002</t>
  </si>
  <si>
    <t>B02.003.003.003</t>
  </si>
  <si>
    <t>B02.003.003.004</t>
  </si>
  <si>
    <t>B02.003.003.005</t>
  </si>
  <si>
    <t>B02.003.003.006</t>
  </si>
  <si>
    <t>B02.003.003.007</t>
  </si>
  <si>
    <t>B05.031.001</t>
  </si>
  <si>
    <t>Одномоментный осмотр несколькими врачами или специалистами междисциплинарной реабилитационной команды (МРК).</t>
  </si>
  <si>
    <t>B05.023.005.001</t>
  </si>
  <si>
    <t>Услуги по медицинской реабилитации детей с нейро-ортопедической патологией методами лечебного тейпирования (1 зона)</t>
  </si>
  <si>
    <t>Ультразвуковое лечение кожи 1 поле</t>
  </si>
  <si>
    <t>Ультразвуковое лечение кожи 2 поля</t>
  </si>
  <si>
    <t>Ультразвуковое лечение кожи 3 поля</t>
  </si>
  <si>
    <t>Воздействие ультразвуком при заболеваниях суставов 1 зона</t>
  </si>
  <si>
    <t>Воздействие ультразвуком при заболеваниях суставов 2 зоны</t>
  </si>
  <si>
    <t>Ультразвуковое лечение кожи (Лактотерапия)</t>
  </si>
  <si>
    <t>A13.23.001</t>
  </si>
  <si>
    <t>Медико-логопедическое исследование при дисфагии</t>
  </si>
  <si>
    <t>A13.23.002</t>
  </si>
  <si>
    <t>Медико-логопедическое исследование при афазии</t>
  </si>
  <si>
    <t>A13.23.003</t>
  </si>
  <si>
    <t>Медико-логопедическое исследование при дизартрии</t>
  </si>
  <si>
    <t>A13.23.004</t>
  </si>
  <si>
    <t>A13.23.005</t>
  </si>
  <si>
    <t>A13.23.006</t>
  </si>
  <si>
    <t>Медико-логопедическая процедура при дизартрии</t>
  </si>
  <si>
    <t>A13.23.006.001</t>
  </si>
  <si>
    <t>Медико-логопедическая процедура при дизартрии. Единовременное приобретение 4х процедур в течении 30 дней (1 процедура)</t>
  </si>
  <si>
    <t>A13.23.006.002</t>
  </si>
  <si>
    <t>Медико-логопедическая процедура при дизартрии. Единовременное приобретение 8 процедур в течении 60 дней , с возможностью заморозки 1 процедуры (1 процедура)</t>
  </si>
  <si>
    <t>Медико-логопедическая процедура с использованием интерактивных информационных технологий на комплексе "НИРВАНА"</t>
  </si>
  <si>
    <t>Медико-логопедическая процедура при дизартрии с использованием массажа артикуляционного аппарата</t>
  </si>
  <si>
    <t>А21.30.006</t>
  </si>
  <si>
    <t xml:space="preserve">Эрготерапия </t>
  </si>
  <si>
    <t>А21.30.006.001</t>
  </si>
  <si>
    <t>Эрготерапия по вопросам дополнительной и альтернативной коммуникации (первичная)</t>
  </si>
  <si>
    <t>А21.30.006.002</t>
  </si>
  <si>
    <t>Эрготерапия по вопросам дополнительной и альтернативной коммуникации (повторная)</t>
  </si>
  <si>
    <t>А21.30.006.003</t>
  </si>
  <si>
    <t>Эрготерапия рутины кормления (первичная)</t>
  </si>
  <si>
    <t>А21.30.006.004</t>
  </si>
  <si>
    <t>Эрготерапия рутины кормления (повторная)</t>
  </si>
  <si>
    <t>А21.30.006.005</t>
  </si>
  <si>
    <t>Эрготерапия. Единовременное приобретение 4-х процедур в течении 30 дней (1 процедура)</t>
  </si>
  <si>
    <t>А21.30.006.006</t>
  </si>
  <si>
    <t>Эрготерапия. Единовременное приобретение 8-ми  занятий в течении 60 дней, с возможностью заморозки одного занятия  (1 процедура)</t>
  </si>
  <si>
    <t>A13.29.006</t>
  </si>
  <si>
    <t>Клинико-психологическое консультирование</t>
  </si>
  <si>
    <t>A13.29.006.001</t>
  </si>
  <si>
    <t xml:space="preserve">Индивидуальное клинико-психологическое консультирование </t>
  </si>
  <si>
    <t>A13.29.006.002</t>
  </si>
  <si>
    <t>Групповое клинико-психологическое консультирование</t>
  </si>
  <si>
    <t>A13.29.006.003</t>
  </si>
  <si>
    <t>Семейное клинико-психологическое консультирование</t>
  </si>
  <si>
    <t>A13.29.005</t>
  </si>
  <si>
    <t>Клинико-психологическое нейропсихологическое обследование</t>
  </si>
  <si>
    <t>A13.29.007</t>
  </si>
  <si>
    <t>Клинико-психологическая коррекция</t>
  </si>
  <si>
    <t>Клинико-психологическая коррекция с использованием интерактивных информационных технологий на комплексе "НИРВАНА"</t>
  </si>
  <si>
    <t>А13.29.020.001</t>
  </si>
  <si>
    <t>Клинико-психологический тренинг. Единовременное приобретение от 5-ти до 7-ми коррекционных занятий с психологом (1 занятие в течении недели)   (за одно занятие)</t>
  </si>
  <si>
    <t>А13.29.020.002</t>
  </si>
  <si>
    <t>Клинико-психологический тренинг. Единовременное приобретение от 8-ми до 10-ти  коррекционных занятий с психологом (1 занятие в течении недели) (за одно занятие)</t>
  </si>
  <si>
    <t>А13.29.020.003</t>
  </si>
  <si>
    <t>Клинико-психологический тренинг. Единовременное приобретение от 10-ти  до 12-ти  коррекционных занятий с психологом (1 занятие в течении недели)  (за одно занятие)</t>
  </si>
  <si>
    <t>A13.29.006.001.001</t>
  </si>
  <si>
    <t>Индивидуальное клинико-психологическое консультирование и  психодиагностическое обследование</t>
  </si>
  <si>
    <t>A13.29.007.003</t>
  </si>
  <si>
    <t>A13.29.007.002.001</t>
  </si>
  <si>
    <t>Рентгенография костей лицевого скелета (кости носа)</t>
  </si>
  <si>
    <t>Рентгенография поясничного и крестцового отдела позвоночника 1 проекции</t>
  </si>
  <si>
    <t>Рентгенография поясничного и крестцового отдела позвоночника   2 проекции</t>
  </si>
  <si>
    <t>A06.03.063.001</t>
  </si>
  <si>
    <t xml:space="preserve">Рентгенография позвоночника с функциональными пробами  1 проекция   </t>
  </si>
  <si>
    <t>Рентгенография позвоночника с функциональными пробами  2 проекции</t>
  </si>
  <si>
    <t>Рентгенография ребра(ер)                                           1 проекция</t>
  </si>
  <si>
    <t>Рентгенография ребра(ер)                                           2 проекции</t>
  </si>
  <si>
    <t>Рентгенография плечевой кости с рентгеноскопией, совмещенной с хирургическими лечебными манипуляциями (репозиция под контролем)</t>
  </si>
  <si>
    <t>Рентгенография локтевой кости и лучевой кости с рентгеноскопией, совмещенной с хирургическими лечебными манипуляциями (репозиция под контролем)</t>
  </si>
  <si>
    <t>Рентгенография кисти  1 проекция</t>
  </si>
  <si>
    <t>Рентгенография кисти  с рентгеноскопией, совмещенной с хирургическими лечебными манипуляциями (репозиция под контролем)</t>
  </si>
  <si>
    <t xml:space="preserve">Рентгенография I пальца кисти        1 проекция </t>
  </si>
  <si>
    <t>A06.03.043.001</t>
  </si>
  <si>
    <t>A06.03.043.002</t>
  </si>
  <si>
    <t>A06.03.043.003</t>
  </si>
  <si>
    <t>Рентгенография бедренной кости с рентгеноскопией, совмещенной с хирургическими лечебными манипуляциями (репозиция под контролем)</t>
  </si>
  <si>
    <t>Рентгенография  большой берцовой и малой берцовой костей  с рентгеноскопией, совмещенной с хирургическими лечебными манипуляциями (репозиция под контролем)</t>
  </si>
  <si>
    <t>Рентгенография стопы в двух проекциях с рентгеноскопией, совмещенной с хирургическими лечебными манипуляциями (репозиция под контролем)</t>
  </si>
  <si>
    <t>Рентгенография локтевого сустава                       1 проекция</t>
  </si>
  <si>
    <t>Рентгенография локтевого сустава                       2 проекции</t>
  </si>
  <si>
    <t xml:space="preserve">Рентгенография тазобедренного сустава, специальные исследования и проекции (укладка по Лаунштейну, Розену) </t>
  </si>
  <si>
    <t>Рентгенография желудка и двенадцатиперстной кишки  с контрастированием гастростомы</t>
  </si>
  <si>
    <t>A06.30.004.001.001</t>
  </si>
  <si>
    <t>A06.30.004.001.002</t>
  </si>
  <si>
    <t>Обзорная рентгенография органов брюшной полости с контрастированием ЦВК</t>
  </si>
  <si>
    <t>A06.30.004.001.003</t>
  </si>
  <si>
    <t>Обзорная рентгенография органов брюшной полости (и грудной клетки с контрастированием ЦВК)</t>
  </si>
  <si>
    <t>Рентгенография тонкой кишки с контрастированием ( пассаж с барием )</t>
  </si>
  <si>
    <t>A06.17.005.001</t>
  </si>
  <si>
    <t xml:space="preserve">Рентгеноскопия тонкой кишки через илеостому </t>
  </si>
  <si>
    <t>Рентгеноконтроль прохождения контраста по толстой кишке ( пассаж с барием )</t>
  </si>
  <si>
    <t>Цистография, совмещенная с проведением скопического исследования мочевого пузыря</t>
  </si>
  <si>
    <t xml:space="preserve">Миелография  с контрастированием перидурального катетера </t>
  </si>
  <si>
    <t>Описание и интерпретация рентгенографических изображений (1 снимок)</t>
  </si>
  <si>
    <t>Описание и интерпретация рентгенографических изображений (Запись исследования на  DVD диск)</t>
  </si>
  <si>
    <t>A06.23.004.003</t>
  </si>
  <si>
    <t xml:space="preserve"> Компьютерная томография головного мозга  и кранио-вертебральной области</t>
  </si>
  <si>
    <t>Компьютерная томография верхних дыхательных путей и шеи (носо/ротоглотки)</t>
  </si>
  <si>
    <t xml:space="preserve">Компьютерная томография верхних дыхательных путей и шеи (носо/ротоглотки) с болюсным контрастированием </t>
  </si>
  <si>
    <t>Компьютерная томография органов грудной полости (костный каркас грудной клетки с мультипланарной и трехмерной реконструкцией)</t>
  </si>
  <si>
    <t>Компьютерная томография органов грудной полости с функциональными пробами</t>
  </si>
  <si>
    <t>Спиральная компьютерная томография органов малого таза у женщин с внутривенным болюсным контрастированием в условиях двойного контрастирования</t>
  </si>
  <si>
    <t>A06.21.003.002.001</t>
  </si>
  <si>
    <t>Спиральная компьютерная томография органов таза у мужчин с внутривенным болюсным контрастированием в условиях двойного контрастирования</t>
  </si>
  <si>
    <t>Компьютерная томография верхней конечности с внутривенным болюсным контрастированием (одного сегмента)</t>
  </si>
  <si>
    <t>Компьютерная томография нижней конечности с внутривенным болюсным контрастированием (одного сегмента )</t>
  </si>
  <si>
    <t>Компьютерная томография сустава с контрастированием</t>
  </si>
  <si>
    <t>Компьютерная томография мягких тканей с контрастированием (фистулография)</t>
  </si>
  <si>
    <t>Компьютерно-томографическая ангиография одной анатомической области (сердца и коронарных артерий)</t>
  </si>
  <si>
    <t xml:space="preserve">Компьютерно-томографическая ангиография аорты ( панаортография) </t>
  </si>
  <si>
    <t>Магнитно-резонансная томография головного мозга с  гипофизом  с внутривенным контрастированием</t>
  </si>
  <si>
    <t>A05.23.009.028</t>
  </si>
  <si>
    <t>Магнитно-резонансная томография головного мозга с МР-артериографией сосудов головного мозга</t>
  </si>
  <si>
    <t>Магнитно-резонансная венография (одна область) флебография синусов и сосудов головного мозга</t>
  </si>
  <si>
    <t>A05.23.009.024</t>
  </si>
  <si>
    <t>Магнитно-резонансная томография головного мозга и гиппокампов</t>
  </si>
  <si>
    <t>Магнитно-резонансная перфузия головного мозга с контрастированием</t>
  </si>
  <si>
    <t>A05.23.009.026</t>
  </si>
  <si>
    <t>Магнитно-резонансная томография головного мозга с МР-безконтрастной перфузией</t>
  </si>
  <si>
    <t>A05.23.009.027</t>
  </si>
  <si>
    <t>Магнитно-резонансная томография головного мозга с МР-перфузией с контрастированием</t>
  </si>
  <si>
    <t>Магнитно-резонансная томография головного мозга с МР-спектроскопией</t>
  </si>
  <si>
    <t>A05.23.009.025</t>
  </si>
  <si>
    <t>Магнитно-резонансная томография головного мозга с МР-ликвородинамикой</t>
  </si>
  <si>
    <t>Магнитно-резонансная томография головного мозга с  трактографией</t>
  </si>
  <si>
    <t>Магнитно-резонансная томография головного мозга, височных костей и прицельно внутреннее ухо</t>
  </si>
  <si>
    <t>Магнитно-резонансная томография головного мозга и височных костей</t>
  </si>
  <si>
    <t>Магнитно-резонансная томография головного мозга и височных костей с внутривенным контрастированием</t>
  </si>
  <si>
    <t>Магнитно-резонансная томография головного мозга с кранио-вертебральным переходом</t>
  </si>
  <si>
    <t>Магнитно-резонансная томография околоносовых пазух с внутривенным контрастированием</t>
  </si>
  <si>
    <t>A05.03.002.005</t>
  </si>
  <si>
    <t xml:space="preserve">Магнитно-резонансная томография позвоночника (один отдел) + второй отдел позвоночника </t>
  </si>
  <si>
    <t>A05.03.002.006</t>
  </si>
  <si>
    <t xml:space="preserve">Магнитно-резонансная томография позвоночника (один отдел) + два отдела позвоночника </t>
  </si>
  <si>
    <t>Магнитно-резонансная томография мягких тканей 1 область</t>
  </si>
  <si>
    <t>Магнитно-резонансная томография мягких тканей с контрастированием 1 область</t>
  </si>
  <si>
    <t>Магнитно-резонансная томография костной ткани (одна область)</t>
  </si>
  <si>
    <t>A05.04.001.002</t>
  </si>
  <si>
    <t>Магнитно-резонансная томография суставов (один сустав) + второй сустав</t>
  </si>
  <si>
    <t>A05.04.001.001.001</t>
  </si>
  <si>
    <t>Магнитно-резонансная томография суставов (один сустав) с контрастированием + второй сустав</t>
  </si>
  <si>
    <t>Магнитно-резонансная артериография (одна область) (брахиоцефальные сосуды)</t>
  </si>
  <si>
    <t>Магнитно-резонансная артериография (одна область). Сочетанная сосуды головы и шеи</t>
  </si>
  <si>
    <t>Магнитно-резонансная томография средостения с контрастированием</t>
  </si>
  <si>
    <t>Магнитно-резонансная томография легких (с контрастированием)</t>
  </si>
  <si>
    <t>Магнитно-резонансная томография сердца и магистральных сосудов с Т2*-релаксометрией миокарда ( оценка перегрузки железом)</t>
  </si>
  <si>
    <t>Магнитно-резонансная томография тонкой кишки с контрастированием с гидроусилением (гидро МРТ)</t>
  </si>
  <si>
    <t>Магнитно-резонансная томография органов брюшной полости с внутривенным введением гепатотропного контрастного препарата с Т2*-релаксометрией печени (оценка перегрузки железом)</t>
  </si>
  <si>
    <t>Магнитно-резонансная артериография (одна область) (малого круга, аорты)</t>
  </si>
  <si>
    <t>Магнитно-резонансная томография спинного мозга (один отдел) (миелография)</t>
  </si>
  <si>
    <t>Топометрия магнитно-резонансно-томографическая (МРТ всего тела)</t>
  </si>
  <si>
    <t>A20.30.008.001</t>
  </si>
  <si>
    <t>Ванны вихревые лечебные (5 минут)</t>
  </si>
  <si>
    <t>A20.30.008.002</t>
  </si>
  <si>
    <t>Ванны вихревые лечебные (10 минут)</t>
  </si>
  <si>
    <t>A20.30.008.003</t>
  </si>
  <si>
    <t>Ванны вихревые лечебные (15 минут)</t>
  </si>
  <si>
    <t>A20.30.008.004</t>
  </si>
  <si>
    <t>Ванны вихревые лечебные (20 минут)</t>
  </si>
  <si>
    <t>A20.30.008.005</t>
  </si>
  <si>
    <t>Ванны вихревые лечебные (25 минут)</t>
  </si>
  <si>
    <t>A20.30.008.006</t>
  </si>
  <si>
    <t>Ванны вихревые лечебные (30 минут)</t>
  </si>
  <si>
    <t>A21.03.002.006.001</t>
  </si>
  <si>
    <t>A21.03.002.006.002</t>
  </si>
  <si>
    <t>A21.03.002.006.003</t>
  </si>
  <si>
    <t>Термовибромассаж паравертебральных мышц (Кушетка бесконтактного массажа "Акваспа" (15 минут))</t>
  </si>
  <si>
    <t>A21.03.002.006.004</t>
  </si>
  <si>
    <t>Термовибромассаж паравертебральных мышц (Кушетка бесконтактного массажа "Акваспа" (20 минут))</t>
  </si>
  <si>
    <t>A20.30.037.001</t>
  </si>
  <si>
    <t>Сухая иммерсия (5 минут)</t>
  </si>
  <si>
    <t>A20.30.037.002</t>
  </si>
  <si>
    <t>Сухая иммерсия (10 минут)</t>
  </si>
  <si>
    <t>A20.30.037.003</t>
  </si>
  <si>
    <t>Сухая иммерсия (15 минут)</t>
  </si>
  <si>
    <t>A20.30.037.004</t>
  </si>
  <si>
    <t>Сухая иммерсия (20 минут)</t>
  </si>
  <si>
    <t>A20.30.037.005</t>
  </si>
  <si>
    <t>Сухая иммерсия (25 минут)</t>
  </si>
  <si>
    <t>A20.30.037.006</t>
  </si>
  <si>
    <t>Сухая иммерсия (30 минут)</t>
  </si>
  <si>
    <t>A20.30.037.007</t>
  </si>
  <si>
    <t>Сухая иммерсия (35 минут)</t>
  </si>
  <si>
    <t>A20.30.037.008</t>
  </si>
  <si>
    <t>Сухая иммерсия (40минут)</t>
  </si>
  <si>
    <t>A20.30.037.009</t>
  </si>
  <si>
    <t>Сухая иммерсия (45 минут)</t>
  </si>
  <si>
    <t>A20.30.011.001</t>
  </si>
  <si>
    <t>Душ лечебный Шарко</t>
  </si>
  <si>
    <t>A20.30.011.002</t>
  </si>
  <si>
    <t>A20.30.011.003</t>
  </si>
  <si>
    <t>Душ лечебный Шарко Абонемент 1 месяц 10 раз</t>
  </si>
  <si>
    <t>Общий массаж медицинский у детей школьного возраста</t>
  </si>
  <si>
    <t>Общий массаж медицинский дошкольного возраста</t>
  </si>
  <si>
    <t>Общий массаж медицинский у детей раннего возраста</t>
  </si>
  <si>
    <t>A19.30.003.001</t>
  </si>
  <si>
    <t>Лечебная гимнастика при заболеваниях опорно-двигательного аппарата у детей (индивидуальная)</t>
  </si>
  <si>
    <t>A19.30.003.002</t>
  </si>
  <si>
    <t>Лечебная гимнастика при заболеваниях опорно-двигательного аппарата у детей (групповая)</t>
  </si>
  <si>
    <t>Массаж при переломе костей 1 зона</t>
  </si>
  <si>
    <t>Массаж при переломе костей 2 зоны</t>
  </si>
  <si>
    <t>Массаж при переломе костей 3 зоны</t>
  </si>
  <si>
    <t>Массаж при заболеваниях толстой кишки 1 зона</t>
  </si>
  <si>
    <t>Массаж при заболеваниях толстой кишки 2 зоны</t>
  </si>
  <si>
    <t>Массаж при заболеваниях толстой кишки 3 зоны</t>
  </si>
  <si>
    <t>Массаж при заболеваниях позвоночника 1 зона</t>
  </si>
  <si>
    <t>Массаж при заболеваниях позвоночника 2 зоны</t>
  </si>
  <si>
    <t>Массаж при заболеваниях позвоночника 3 зоны</t>
  </si>
  <si>
    <t>Массаж при заболеваниях центральной нервной системы 1 зона</t>
  </si>
  <si>
    <t>Массаж при заболеваниях центральной нервной системы 2 зоны</t>
  </si>
  <si>
    <t>Массаж при заболеваниях центральной нервной системы 3 зоны</t>
  </si>
  <si>
    <t>Массаж при заболеваниях опорно-двигательного аппарата у детей раннего возраста 1 зона</t>
  </si>
  <si>
    <t>Массаж при заболеваниях опорно-двигательного аппарата у детей раннего возраста 2 зоны</t>
  </si>
  <si>
    <t>Массаж при заболеваниях опорно-двигательного аппарата у детей раннего возраста 3 зоны</t>
  </si>
  <si>
    <t>Массаж грудной клетки медицинский 1 зона</t>
  </si>
  <si>
    <t>Массаж грудной клетки медицинский 2 зоны</t>
  </si>
  <si>
    <t>Массаж грудной клетки медицинский 3 зоны</t>
  </si>
  <si>
    <t>Парафино-озокеритовая аппликация (1 зона)</t>
  </si>
  <si>
    <t>Парафино-озокеритовая аппликация  (2 зона)</t>
  </si>
  <si>
    <t>Парафино-озокеритовая аппликация (3 зона)</t>
  </si>
  <si>
    <t>Получение отделяемого из препуциального мешка</t>
  </si>
  <si>
    <t>A11.21.011</t>
  </si>
  <si>
    <t>Пластика уздечки языка (Френулотомия у новорожденного)</t>
  </si>
  <si>
    <t>A16.21.048</t>
  </si>
  <si>
    <t>A16.21.037.001</t>
  </si>
  <si>
    <t xml:space="preserve">Иссечение кисты придатка яичка </t>
  </si>
  <si>
    <t>Уретральная меатотомия. Внутренняя и наружная уретеротомия при сужении уретры</t>
  </si>
  <si>
    <t>A16.21.031</t>
  </si>
  <si>
    <t xml:space="preserve"> Разрез мошонки и влагалищной оболочки </t>
  </si>
  <si>
    <t>A16.28.071.001</t>
  </si>
  <si>
    <t>A16.21.044</t>
  </si>
  <si>
    <t>Реконструктивная операция кожи полового члена</t>
  </si>
  <si>
    <t>Эпицистостомия троакарная</t>
  </si>
  <si>
    <t>A16.28.044.001</t>
  </si>
  <si>
    <t>Замена нефростомического дренажа. Восстановление нефростомических и др.дренажей</t>
  </si>
  <si>
    <t xml:space="preserve">A16.28.061 </t>
  </si>
  <si>
    <t xml:space="preserve">Внутренняя (трансуретральная) уретеротомия </t>
  </si>
  <si>
    <t>Иссечение уретероцеле (культи мочеточника)</t>
  </si>
  <si>
    <t>A16.28.030.015</t>
  </si>
  <si>
    <t>Радикальная цистэктомия. Цистэктомия с формированием кишечного резервуара</t>
  </si>
  <si>
    <t>Восстановление уретры. Пластические операции при сужении,травме уретры</t>
  </si>
  <si>
    <t>A22.30.005.001</t>
  </si>
  <si>
    <t>A22.30.005.002</t>
  </si>
  <si>
    <t>A22.30.005.003</t>
  </si>
  <si>
    <t>Обучение гигиене полости рта у ребенка (Психологическая подготовка к лечению и обучению гигиеническим навыкам)</t>
  </si>
  <si>
    <t>A13.30.007.001.003</t>
  </si>
  <si>
    <t>B04.031.002.005</t>
  </si>
  <si>
    <t>Профилактический прием (осмотр, консультация) врача-педиатра детей до 1 года (1 месяц) (дистанционное консультирование)</t>
  </si>
  <si>
    <t>B04.031.002.006</t>
  </si>
  <si>
    <t>B01.064.003.001</t>
  </si>
  <si>
    <t>B01.064.004.001</t>
  </si>
  <si>
    <t>B01.055.002.001</t>
  </si>
  <si>
    <t>B01.055.001.002</t>
  </si>
  <si>
    <t xml:space="preserve">Воздействие электрическим полем ультравысокой частоты (ЭП УВЧ). Воздействие с помощью ЭВТ </t>
  </si>
  <si>
    <t>Воздействие токами надтональной частоты (ультратонотерапия)</t>
  </si>
  <si>
    <t>Воздействие поляризованным светом  с помощью Биоптрона (1 зона)</t>
  </si>
  <si>
    <t>Воздействие поляризованным светом  с помощью Биоптрона (2 зоны)</t>
  </si>
  <si>
    <t>Воздействие поляризованным светом  с помощью Биоптрона (3 зоны)</t>
  </si>
  <si>
    <t>A22.30.002.002</t>
  </si>
  <si>
    <t>A22.30.002.003</t>
  </si>
  <si>
    <t>A22.30.002.004</t>
  </si>
  <si>
    <t>Воздействие излучением видимого диапазона (фотохромотерапия 1 зона)</t>
  </si>
  <si>
    <t>Воздействие излучением видимого диапазона (фотохромотерапия 2 зоны)</t>
  </si>
  <si>
    <t>Воздействие излучением видимого диапазона (фотохромотерапия 3 зоны)</t>
  </si>
  <si>
    <t>A20.30.018.001.001</t>
  </si>
  <si>
    <t>A20.30.018.001.002</t>
  </si>
  <si>
    <t>Галотерапия(соляная пещера взрослый и ребенок до 3-х лет)</t>
  </si>
  <si>
    <t>A17.30.036</t>
  </si>
  <si>
    <t>Воздействие импульсным низкочастотным электромагнитным полем</t>
  </si>
  <si>
    <t>Низкоинтенсивное лазерное облучение кожи (магнитно-лазерная терапия)</t>
  </si>
  <si>
    <t xml:space="preserve">Дыхательные упражнения дренирующие  </t>
  </si>
  <si>
    <t>A19.09.002</t>
  </si>
  <si>
    <t>A19.04.001.004.001</t>
  </si>
  <si>
    <t>A19.04.001.004.002</t>
  </si>
  <si>
    <t>A19.04.001.004.003</t>
  </si>
  <si>
    <t>A19.04.001.004.004</t>
  </si>
  <si>
    <t>A16.20.027</t>
  </si>
  <si>
    <t>A16.15.015</t>
  </si>
  <si>
    <t>A16.30.075</t>
  </si>
  <si>
    <t>A16.14.009</t>
  </si>
  <si>
    <t>A03.16.001.001</t>
  </si>
  <si>
    <t>A16.12.020.001</t>
  </si>
  <si>
    <t>Эндоскопическое электрохирургическое удаление новообразования толстой кишки</t>
  </si>
  <si>
    <t>A16.18.027</t>
  </si>
  <si>
    <t>Наименование медицинской  услуги</t>
  </si>
  <si>
    <t>01. Врачебно-диагностическая</t>
  </si>
  <si>
    <t>002. Аллергология и иммунология</t>
  </si>
  <si>
    <t>003. Анестезиология и реаниматология</t>
  </si>
  <si>
    <t>004. Гастроэнтерология</t>
  </si>
  <si>
    <t>005. Гематология</t>
  </si>
  <si>
    <t>010. Детская хирургия</t>
  </si>
  <si>
    <t>009.  Детская онкология</t>
  </si>
  <si>
    <t xml:space="preserve">014. Инфекционные болезни </t>
  </si>
  <si>
    <t>015. Кардиология, детская кардиология</t>
  </si>
  <si>
    <t>018. Колопроктология</t>
  </si>
  <si>
    <t>020. Лечебная физкультура и спортивная медицина</t>
  </si>
  <si>
    <t>022. Мануальная терапия</t>
  </si>
  <si>
    <t>023. Неврология</t>
  </si>
  <si>
    <t>В01.023.001.005</t>
  </si>
  <si>
    <t>Прием (осмотр, консультация) врача-невролога первичный. Совместно с врачом педиатром/неонатологом  с оценкой нутритивного статуса, неврологического риска и формирование программы восстановительного лечения детям с перинатальной патологией</t>
  </si>
  <si>
    <t>Прием (осмотр, консультация) врача-невролога первичный катамнистического наблюдения за детьми с последствиями перинатальной патологии</t>
  </si>
  <si>
    <t xml:space="preserve">024. Нейрохирургия </t>
  </si>
  <si>
    <t xml:space="preserve">025. Нефрология </t>
  </si>
  <si>
    <t>Прием (осмотр, консультация) врача-нефролога первичный (врач первой категории)</t>
  </si>
  <si>
    <t>Прием (осмотр, консультация) врача-нефролога первичный (врач высшей категории)</t>
  </si>
  <si>
    <t>028. Оториноларингология</t>
  </si>
  <si>
    <t>029. Офтальмология</t>
  </si>
  <si>
    <t>031. Педиатрия</t>
  </si>
  <si>
    <t>Профилактический прием (осмотр, консультация) врача-педиатра детей старше  1 года (1 месяц) (дистанционное консультирование)</t>
  </si>
  <si>
    <t>032. Неонатология</t>
  </si>
  <si>
    <t>037. Пульмонология</t>
  </si>
  <si>
    <t>039. Рентгенология</t>
  </si>
  <si>
    <t>040. Ревматология</t>
  </si>
  <si>
    <t>041. Рефлексотерапия</t>
  </si>
  <si>
    <t>043. Сердечно-сосудистая хирургия, рентгенэндоваскулярная диагностика и лечение</t>
  </si>
  <si>
    <t>044. Скорая медицинская помощь</t>
  </si>
  <si>
    <t>050. Травматология и ортопедия</t>
  </si>
  <si>
    <t>051. Трансфузиология</t>
  </si>
  <si>
    <t>053. Урология, детская урология-андрология</t>
  </si>
  <si>
    <t>054. Физиотерапия</t>
  </si>
  <si>
    <t xml:space="preserve">B01.054.001 </t>
  </si>
  <si>
    <t xml:space="preserve">B01.054.002 </t>
  </si>
  <si>
    <t>055. Фтизиатрия</t>
  </si>
  <si>
    <t>058. Эндокринология</t>
  </si>
  <si>
    <t>059. Эндоскопия</t>
  </si>
  <si>
    <t>063. Ортодонтия</t>
  </si>
  <si>
    <t>064. Стоматология детская</t>
  </si>
  <si>
    <t>05. Медицинские услуги по медицинской реабилитации</t>
  </si>
  <si>
    <t xml:space="preserve">Услуги по медицинской реабилитации пациента с заболеваниями нервной системы (Примечание 3)
</t>
  </si>
  <si>
    <t xml:space="preserve">Услуги по медицинской реабилитации пациента, перенесшего заболевания перинатального периода (Примечание 3)
</t>
  </si>
  <si>
    <t>Транслюминальная баллонная ангиопластика коронарных артерий</t>
  </si>
  <si>
    <t>A16.12.026.012</t>
  </si>
  <si>
    <t>A16.10.038</t>
  </si>
  <si>
    <t>A16.10.008</t>
  </si>
  <si>
    <t>A16.04.018</t>
  </si>
  <si>
    <t>Вправление вывиха сустава</t>
  </si>
  <si>
    <t xml:space="preserve">A16.02.006 </t>
  </si>
  <si>
    <t>Удлинение, укорочение, перемещение мышцы и сухожилия</t>
  </si>
  <si>
    <t xml:space="preserve">A16.02.006.001 </t>
  </si>
  <si>
    <t xml:space="preserve">Удлинение, укорочение, перемещение мышцы и сухожилия с использованием анкерых фиксаторов </t>
  </si>
  <si>
    <t xml:space="preserve">A16.03.024 </t>
  </si>
  <si>
    <t xml:space="preserve">Реконструкция кости. </t>
  </si>
  <si>
    <t xml:space="preserve">A16.03.028.010 </t>
  </si>
  <si>
    <t xml:space="preserve">Открытый остеосинтез при переломе плеча </t>
  </si>
  <si>
    <t xml:space="preserve">A16.04.013 </t>
  </si>
  <si>
    <t xml:space="preserve">Артродез других суставов </t>
  </si>
  <si>
    <t>A16.04.017</t>
  </si>
  <si>
    <t xml:space="preserve"> Артропластика других суставов</t>
  </si>
  <si>
    <t>A16.04.024.001</t>
  </si>
  <si>
    <t>Артроскопическая менискэктомия коленного сустава</t>
  </si>
  <si>
    <t xml:space="preserve">A16.02.005.004 </t>
  </si>
  <si>
    <t xml:space="preserve"> Пластика вращательной манжеты плеча артроскопическая</t>
  </si>
  <si>
    <t>014. Инфекционные болезни</t>
  </si>
  <si>
    <t xml:space="preserve">04. Медицинские услуги по профилактике - вакцинация </t>
  </si>
  <si>
    <t>Стоимость пребывания одного пациента в стационаре (1 сутки)</t>
  </si>
  <si>
    <t>01. Врачебно лечебно-диагностическая</t>
  </si>
  <si>
    <t>койко-день</t>
  </si>
  <si>
    <t xml:space="preserve">005. Гематология              </t>
  </si>
  <si>
    <t xml:space="preserve">009. Детская онкология              </t>
  </si>
  <si>
    <t>Ежедневный осмотр врачом-детским онкологом с наблюдением и уходом среднего и младшего медицинского персонала в отделении стационара детям от 0 до 18 лет</t>
  </si>
  <si>
    <t xml:space="preserve">010. Детская хирургия   </t>
  </si>
  <si>
    <t xml:space="preserve">015. Кардиология, детская кардиология     </t>
  </si>
  <si>
    <t xml:space="preserve">023. Неврология     </t>
  </si>
  <si>
    <t xml:space="preserve">024. Нейрохирургия             </t>
  </si>
  <si>
    <t xml:space="preserve">031. Педиатрия             </t>
  </si>
  <si>
    <t xml:space="preserve">032. Неонатология         </t>
  </si>
  <si>
    <t xml:space="preserve">053. Урология, детская урология- андрология             </t>
  </si>
  <si>
    <t xml:space="preserve">003. Анестезиология и реаниматология             </t>
  </si>
  <si>
    <t>B01.003.003.001</t>
  </si>
  <si>
    <t xml:space="preserve">Суточное наблюдение врачом-анестезиологом-реаниматологом дети старше 3-х месяцев   
   </t>
  </si>
  <si>
    <t>B01.003.003.002</t>
  </si>
  <si>
    <t xml:space="preserve">Суточное наблюдение врачом-анестезиологом-реаниматологом дети до 3-х месяцев   </t>
  </si>
  <si>
    <t>A15.03.010.002</t>
  </si>
  <si>
    <t>Снятие гипсовой повязки (лонгеты) / иммобилизационной повязки (целлакаст/турбокаст)</t>
  </si>
  <si>
    <t>Наложение иммобилизационной повязки при переломах костей (ортеза из неопрена на отведение первого пальца (S))</t>
  </si>
  <si>
    <t>Наложение иммобилизационной повязки при переломах костей (ортеза из неопрена на поддержание лучезапястного сустава и отведение первого пальца (S))</t>
  </si>
  <si>
    <t>Наложение иммобилизационной повязки при переломах костей (ортеза из неопрена на поддержание лучезапястного сустава и отведение первого пальца  (M))</t>
  </si>
  <si>
    <t>Наложение иммобилизационной повязки при переломах костей (ортеза из неопрена на поддержание лучезапястного сустава и отведение первого пальца ( L))</t>
  </si>
  <si>
    <t>Наложение иммобилизационной повязки при переломах костей (ортеза из неопрена с пластиковой вставкой  на отведение первого пальца (S))</t>
  </si>
  <si>
    <t>Наложение иммобилизационной повязки при переломах костей (ортеза из неопрена с пластиковой вставкой  на отведение первого пальца ( M))</t>
  </si>
  <si>
    <t>Наложение иммобилизационной повязки при переломах костей (ортеза из неопрена с пластиковой вставкой  на отведение первого пальца (L))</t>
  </si>
  <si>
    <t>Наложение иммобилизационной повязки при переломах костей (ортеза из пластика (Орфит 1,6)  на отведение и противопоставление первого пальца (S))</t>
  </si>
  <si>
    <t>Наложение иммобилизационной повязки при переломах костей (ортеза из пластика (Орфит 1,6)  на отведение и противопоставление первого пальца (М))</t>
  </si>
  <si>
    <t>Наложение иммобилизационной повязки при переломах костей (ортеза из пластика (Орфит 1,6)  на отведение и противопоставление первого пальца ( L))</t>
  </si>
  <si>
    <t>Наложение иммобилизационной повязки при переломах костей (ортеза из пластика (Орфит 1,6)  на поддержание лучезапястного сустава (S))</t>
  </si>
  <si>
    <t>Наложение иммобилизационной повязки при переломах костей (ортеза из пластика (Орфит 1,6)  на поддержание лучезапястного сустава (М))</t>
  </si>
  <si>
    <t>Наложение иммобилизационной повязки при переломах костей (ортеза из пластика (Орфит 1,6)  на поддержание лучезапястного сустава (L))</t>
  </si>
  <si>
    <t>Наложение иммобилизационной повязки при переломах костей (ортеза из неопрена и пластика (Орфит 1,6)  на поддержание лучезапястного сустава и отведение первого пальца (S))</t>
  </si>
  <si>
    <t>Наложение иммобилизационной повязки при переломах костей (ортеза из неопрена и пластика (Орфит 1,6)  на поддержание лучезапястного сустава и отведение первого пальца (М))</t>
  </si>
  <si>
    <t>Наложение иммобилизационной повязки при переломах костей (ортеза из неопрена и пластика (Орфит 1,6)  на поддержание лучезапястного сустава и отведение первого пальца ( L))</t>
  </si>
  <si>
    <t>Наложение иммобилизационной повязки при переломах костей (позиционного  ортеза из пластика (Орфит 3,2)   (S))</t>
  </si>
  <si>
    <t>Наложение иммобилизационной повязки при переломах костей (позиционного  ортеза из пластика (Орфит 3,2)   (М))</t>
  </si>
  <si>
    <t>Наложение иммобилизационной повязки при переломах костей (позиционного  ортеза из пластика (Орфит 3,2)   ( L))</t>
  </si>
  <si>
    <t>Наложение иммобилизационной повязки при переломах костей (ортеза из неопрена на отведение первого пальца с деротационной лентой(S))</t>
  </si>
  <si>
    <t>Наложение иммобилизационной повязки при переломах костей (позиционного ортеза из пластика на голеностопный сустав)</t>
  </si>
  <si>
    <t>Индивидуальное занятие лечебной физкультурой при заболевании системы микроциркуляции (ЛФК в послеоперационном периоде)</t>
  </si>
  <si>
    <t>A19.28.001.001</t>
  </si>
  <si>
    <t>Индивидуальное занятие лечебной физкультурой при заболеваниях почек и мочевыделительного тракта</t>
  </si>
  <si>
    <t>A19.28.001.002</t>
  </si>
  <si>
    <t>Групповое занятие лечебной физкультурой при заболеваниях почек и мочевыделительного тракта</t>
  </si>
  <si>
    <t>Лечебная физкультура при заболеваниях сердца и перикарда</t>
  </si>
  <si>
    <t>A19.10.001</t>
  </si>
  <si>
    <t>Лечебная физкультура с использованием тренажера</t>
  </si>
  <si>
    <t>A19.30.007</t>
  </si>
  <si>
    <t>Лечебная гимнастика при заболеваниях и травмах центральной нервной системы у детей по методу Сенсорной интеграции</t>
  </si>
  <si>
    <t>проц</t>
  </si>
  <si>
    <t>Прием (осмотр, консультация) врача-стоматолога первичный (врач первой категории)</t>
  </si>
  <si>
    <t>13. Исследования и воздейстия на сознание и психическую сферу</t>
  </si>
  <si>
    <t>23. Логопедия и дефектология (центральная нервная система  и головной мозг)</t>
  </si>
  <si>
    <t>Медико-логопедическая процедура при дисфагии</t>
  </si>
  <si>
    <t>Медико-логопедическая процедура при афазии</t>
  </si>
  <si>
    <t>A13.23.006.003</t>
  </si>
  <si>
    <t>A13.23.008.001</t>
  </si>
  <si>
    <t>29. Психологическая сфера</t>
  </si>
  <si>
    <t>Групповая клинико-психологическая коррекция со взрослым (родитель) 1 человек</t>
  </si>
  <si>
    <t>A13.29.007.004</t>
  </si>
  <si>
    <t>Клинико-психологическая коррекция по методу Монтессори</t>
  </si>
  <si>
    <t>30. Эрготерапия</t>
  </si>
  <si>
    <t>исл</t>
  </si>
  <si>
    <t>Накожные исследования реакции на аллергены. Комплекс бытовых аллергенов</t>
  </si>
  <si>
    <t>Накожные исследования реакции на аллергены. Комплекс пыльцевых аллергенов</t>
  </si>
  <si>
    <t>Внутрикожное введение лекарственных препаратов (3 теста, 1 аллерген)</t>
  </si>
  <si>
    <t>A11.01.003.002</t>
  </si>
  <si>
    <t xml:space="preserve">Перекрестная кожная пластика. Несвободная и сочетанная кожная пластика
</t>
  </si>
  <si>
    <t>A16.01.010.004.001</t>
  </si>
  <si>
    <t>A16.03.024.007</t>
  </si>
  <si>
    <t>Реконструкция кости. Коррегирующая остеотомия при деформации стоп</t>
  </si>
  <si>
    <t>Реконструктивно-пластические операции с перемещением комплексов тканей (кожа, мышцы, сухожилия)</t>
  </si>
  <si>
    <t>A16.30.052.001</t>
  </si>
  <si>
    <t>Отсроченная микрохирургическая пластика (все виды). Оперативное вмешательство с использованием микрохирургической техники до 1 ч</t>
  </si>
  <si>
    <t>A16.01.003.008</t>
  </si>
  <si>
    <t>A16.01.003.010</t>
  </si>
  <si>
    <t>A16.01.003.009</t>
  </si>
  <si>
    <t>A16.01.003.011</t>
  </si>
  <si>
    <t>A16.01.010.002.001</t>
  </si>
  <si>
    <t>A16.01.010.005.002</t>
  </si>
  <si>
    <t>A16.01.010.005.003</t>
  </si>
  <si>
    <t>A16.01.010.005.001</t>
  </si>
  <si>
    <t>A16.01.010.006</t>
  </si>
  <si>
    <t>A16.01.010.007</t>
  </si>
  <si>
    <t>A16.01.010.008</t>
  </si>
  <si>
    <t>A16.01.023.004</t>
  </si>
  <si>
    <t>A16.01.030.002</t>
  </si>
  <si>
    <t>A16.01.030.003</t>
  </si>
  <si>
    <t>Наложение повязки при термических и химических ожогах  под наркозом ( без стоимости наркоза )</t>
  </si>
  <si>
    <t>Наложение повязки при термических и химических ожогах без наркоза</t>
  </si>
  <si>
    <t>Свободная кожная пластика дерматомным перфорированным лоскутом 5 %-10%</t>
  </si>
  <si>
    <t>Свободная кожная пластика дерматомным перфорированным лоскутом свыше 10%</t>
  </si>
  <si>
    <t>Свободная кожная пластика дерматомным перфорированным лоскутом  до 5 %</t>
  </si>
  <si>
    <t>Аутодермопластика. Свободная аутодермопластика сплошным трансплантатом до 5 %</t>
  </si>
  <si>
    <t>Аутодермопластика. Свободная аутодермопластика сплошным трансплантатом 5 %-10 %</t>
  </si>
  <si>
    <t>Аутодермопластика. Свободная аутодермопластика сплошным трансплантатом свыше 10%</t>
  </si>
  <si>
    <t xml:space="preserve">Иссечение рубцов  кожи до 5 см </t>
  </si>
  <si>
    <t xml:space="preserve">Иссечение рубцов кожи более 5 см </t>
  </si>
  <si>
    <t>Иссечение рубцов  кожи до 5 см с местной пластикой</t>
  </si>
  <si>
    <t>Иссечение рубцов  кожи до 5 см со свободной пересадкой кожи</t>
  </si>
  <si>
    <t>Иссечение рубцов кожи более 5 см со свободной пересадкой кожи</t>
  </si>
  <si>
    <t>A16.03.034.003</t>
  </si>
  <si>
    <t>Репозиция отломков костей при переломах со смещением длинных трубчатых костей с иммобилизацией гипсовой лонгетой</t>
  </si>
  <si>
    <t>A21.03.005.001</t>
  </si>
  <si>
    <t xml:space="preserve">Скелетное вытяжение. Вытяжение петлей Глиссона, за лямки, липкопластырное, реклинационное </t>
  </si>
  <si>
    <t>A21.03.005.002</t>
  </si>
  <si>
    <t xml:space="preserve">Скелетное вытяжение (I-категория) 
 </t>
  </si>
  <si>
    <t>A16.02.015.001</t>
  </si>
  <si>
    <t xml:space="preserve">Миотомия, фасциотомия, тенотомия </t>
  </si>
  <si>
    <t>A16.04.047.001</t>
  </si>
  <si>
    <t>A16.04.049.001</t>
  </si>
  <si>
    <t xml:space="preserve">Вскрытие сустава (артротомия) с удалением внутрисуставных повреждений, хрящей, инородных тел </t>
  </si>
  <si>
    <t>A16.03.018.001</t>
  </si>
  <si>
    <t xml:space="preserve">Полная остэктомия. Остеоэктомия и резекция кости(сегментарная, околосуставная, головки лучевой, плечевой, ключицы, ребра, голени, предплечья) метадиафизарного уровня </t>
  </si>
  <si>
    <t xml:space="preserve">Остеосинтез ключицы . Металлоостеосинтез при открытых и закрытых переломах костей туловища (ключица, лопатка, грудина) </t>
  </si>
  <si>
    <t xml:space="preserve">Наложение наружных фиксирующих устройств. Фиксация заднего полуотдела таза </t>
  </si>
  <si>
    <t>A16.04.015.003</t>
  </si>
  <si>
    <t>Артропластика коленного сустава и локтевого сустава</t>
  </si>
  <si>
    <t>A16.04.017.001.001</t>
  </si>
  <si>
    <t xml:space="preserve">Артропластика тазобедренного сустава,  плечевого сустава (ацетабулопластика) </t>
  </si>
  <si>
    <t>A16.04.016.001</t>
  </si>
  <si>
    <t xml:space="preserve">Артропластика кисти и пальцев руки. Фалангизация культей, формиров-е культей пальцев кисти </t>
  </si>
  <si>
    <t>A16.28.083.001</t>
  </si>
  <si>
    <t>Закрытие дефекта перегородки сердца (ДМПП, ДМЖП) у детей старше года</t>
  </si>
  <si>
    <t>Перевязка (устранение)  открытого артериального протока</t>
  </si>
  <si>
    <t xml:space="preserve"> A16.12.075.001</t>
  </si>
  <si>
    <t>Резекция коарктации аорты с наложением анастомоза у детей старше 28 дней без ИК</t>
  </si>
  <si>
    <t>Перемещение аномально дренирующих легочных вен в левое предсердие у детей старше 1 года в условиях ИК</t>
  </si>
  <si>
    <t>Иссечение подаортальной фиброзной мембраны в условиях искусственного кровообращения</t>
  </si>
  <si>
    <t xml:space="preserve">Перемещение аномально дренирующих легочных вен в левое предсердие, а также правых нижнедолевых легочных вен (синдром Ятагана) </t>
  </si>
  <si>
    <t>Закрытие дефекта перегородки сердца у детей младше 1 года в условиях ИК</t>
  </si>
  <si>
    <t>Создание кавопульмонального анастомоза, операция Гленна</t>
  </si>
  <si>
    <t xml:space="preserve">Создание анастомоза между аортой и легочной артерией (создание системно-легочного шунта) у детей старше 28 дней жизни без использования ИК. </t>
  </si>
  <si>
    <t>Создание анастомоза между аортой и легочной артерией (создание системно-легочного шунта) у детей старше 28 дней жизни в условиях ИК.</t>
  </si>
  <si>
    <t>Иссечение гипертрофированной мышечной ткани в зоне обструкции из конусной части правого желудочка в условиях ИК без использования кондуита</t>
  </si>
  <si>
    <t>Реконструкция левого желудочка сердца: гибридное вмешательство и/или раздельное суживание легочных артерий при синдроме гипоплазии левых отделов сердца, а также при критической обструкции выводного тракта левого желудочка и аорты</t>
  </si>
  <si>
    <t>Атриосептостомия ножевая в условиях ИК</t>
  </si>
  <si>
    <t>Радикальная коррекция тотального аномального дренажа легочных вен с перевязкой вертикальной вены у детей старше 28 дней в условиях ИК</t>
  </si>
  <si>
    <t xml:space="preserve">Пластика аортального клапана в условиях искусственного кровообращения без использования протеза у детей в возрасте от 28 дней жизни до 3 лет </t>
  </si>
  <si>
    <t>Пластика митрального клапана в условиях искусственного кровообращения без использования протеза у детей в возрасте до 3 лет</t>
  </si>
  <si>
    <t>Замещение сердечного клапана у детей старше 3 лет</t>
  </si>
  <si>
    <t xml:space="preserve">Наложение анастомоза на коронарные сосуды, коррекция аномального отхождения коронарных артрерий у детей старше 3 лет </t>
  </si>
  <si>
    <t>Вакцинация от гемофильной инфекции конъюгированная</t>
  </si>
  <si>
    <t>Вакцинация от гепатита В вакционой "Регевак"</t>
  </si>
  <si>
    <t>Вакцинация от полиомиелита живой пероральная вакциной "Бивак полио"</t>
  </si>
  <si>
    <t>Вакцинация от полиомиелита инактивированная вакциной "Полимилекс"</t>
  </si>
  <si>
    <t>A16.12.004.014</t>
  </si>
  <si>
    <t>A16.10.022.001</t>
  </si>
  <si>
    <t>Удаление новообразования сердца в условиях ИК у детей старше 28 дней жизни</t>
  </si>
  <si>
    <t xml:space="preserve">Радикальная коррекция двойного отхождения сосудов от правого желудочка с использованием кондуита </t>
  </si>
  <si>
    <t>Коррекция транспозиции магистральных артерий. Радикальная коррекция простой (изолированной) транспозиции магистральных сосудов, операция артериального переключения</t>
  </si>
  <si>
    <t>Создание кавопульмонального анастомоза, операция полного обхода правых отделов сердца - операция Фонтена</t>
  </si>
  <si>
    <t>A16.10.004.003.001</t>
  </si>
  <si>
    <t>Пластика трикуспидального клапана в условиях искусственного кровообращения, коррекция аномалии Эбштейна у детей старше 28 дней с ИК</t>
  </si>
  <si>
    <t>Создание анастомоза между аортой и легочной артерией (создание системно-легочного шунта) у детей младше 28 дней жизни в условиях ИК</t>
  </si>
  <si>
    <t>A16.12.075.002</t>
  </si>
  <si>
    <t>Резекция коарктации аорты с наложением анастомоза и коррекция сопутствующих пороков с ИК у детей старше 28 дней</t>
  </si>
  <si>
    <t>Замещение сердечного клапана у детей младше 3 лет</t>
  </si>
  <si>
    <t>A16.10.039.001.001</t>
  </si>
  <si>
    <t>Радикальная коррекция общего артериального ствола с помощью кондуита в условиях искусственного кровообращения, без обструкции дуги аорты и недостаточности трункального клапана</t>
  </si>
  <si>
    <t>A16.10.003.021.001</t>
  </si>
  <si>
    <t>Унифокализация легочного кровотока в условиях ИК</t>
  </si>
  <si>
    <t xml:space="preserve">Коррекция транспозиции магистральных артерий в сочетании с дефектом межжелудочковой перегородки и/или обструкцией дуги аорты </t>
  </si>
  <si>
    <t>A16.12.075.003</t>
  </si>
  <si>
    <t xml:space="preserve">Резекция коарктации аорты с наложением анастомоза и коррекция сопутствующих пороков с ИК у детей младше 28 дней </t>
  </si>
  <si>
    <t xml:space="preserve">Коррекция транспозиции магистральных артерий в сочетании с обструкцией выводного отдла правого и/или левого желудочка в условиях ИК: операции Никайдо, конусной ротации </t>
  </si>
  <si>
    <t>A16.10.022.002</t>
  </si>
  <si>
    <t>Удаление новообразования сердца в условиях ИК у детей младше 28 дней жизни</t>
  </si>
  <si>
    <t>Замещение сердечного клапана: все виды коррекции при которых выполняется одномоментное протезирование более одного сердечного клапана, включая использование кондуита в условиях ИК</t>
  </si>
  <si>
    <t>Пластика аортального клапана в условиях искусственного кровообращения у детей в возрасте до 28 дней жизни</t>
  </si>
  <si>
    <t xml:space="preserve">Радикальная коррекция тотального аномального дренажа легочных вен с перевязкой вертикальной вены у детей младше 28 дней в условиях ИК </t>
  </si>
  <si>
    <t>A16.12.076</t>
  </si>
  <si>
    <t xml:space="preserve">Устранение перерыва дуги аорты </t>
  </si>
  <si>
    <t xml:space="preserve"> A16.10.039.001.002</t>
  </si>
  <si>
    <t>Радикальная коррекция общего артериального ствола с помощью кондуита в условиях искусственного кровообращения, в сочетании с обструкцией дуги аорты и/или недостаточностью трункального клапана</t>
  </si>
  <si>
    <t>Реконструкция левого желудочка сердца: Синдром гипоплазии левых отделов сердца, а также критическая обструкция выводного тракта левого желудочка: любой вид операции Норвуда и Демуса</t>
  </si>
  <si>
    <t>A16.10.003.021.002</t>
  </si>
  <si>
    <t>A16.10.034.002</t>
  </si>
  <si>
    <t>Реконструкция желудочков сердца, коррекция аномалии Эбштейна у детей младше 28 дней с ИК</t>
  </si>
  <si>
    <t>A16.10.015</t>
  </si>
  <si>
    <t xml:space="preserve">Деструкция проводящих путей и аритмогенных зон сердца </t>
  </si>
  <si>
    <t>A05.10.006.002.001</t>
  </si>
  <si>
    <t xml:space="preserve">Внутрисердечное электрофизиологическое исследование </t>
  </si>
  <si>
    <t>8671</t>
  </si>
  <si>
    <t>8672</t>
  </si>
  <si>
    <t>8673</t>
  </si>
  <si>
    <t>8674</t>
  </si>
  <si>
    <t>8675</t>
  </si>
  <si>
    <t>06. Рентгенологические исследования с их последующим описанием и рентгенотерапия</t>
  </si>
  <si>
    <t>03. Костная система</t>
  </si>
  <si>
    <t>Рентгенография всего черепа, в одной или более проекциях 1 проекция</t>
  </si>
  <si>
    <t>Рентгенография всего черепа, в одной или более проекциях  2 проекции</t>
  </si>
  <si>
    <t>Рентгенография первого и второго шейного позвонка (С1-С2 через рот) 1 проекция</t>
  </si>
  <si>
    <t>Рентгенография шейного отдела позвоночника ( C1-С2 через рот + С1-С7 )    1 проекция</t>
  </si>
  <si>
    <t>Рентгенография шейного отдела позвоночника (  C1-С2 через рот +С1-С7 )    2 проекции</t>
  </si>
  <si>
    <t>Рентгенография поясничного отдела позвоночника     1 проекция</t>
  </si>
  <si>
    <t>Рентгенография поясничного отдела позвоночника     2 проекция</t>
  </si>
  <si>
    <t>Рентгенография большой берцовой и малой берцовой костей (кости голени)   2 проекции</t>
  </si>
  <si>
    <t>04. Суставы</t>
  </si>
  <si>
    <t>07. Полость рта и зубы</t>
  </si>
  <si>
    <t>08. Верхние дыхательные пути</t>
  </si>
  <si>
    <t>09. Нижние дыхательные пути и легочная ткань</t>
  </si>
  <si>
    <t>14. Печень и желчевыводящие пути</t>
  </si>
  <si>
    <t>017. Тонкая кишка</t>
  </si>
  <si>
    <t>018. Толстая кишка</t>
  </si>
  <si>
    <t>023. Центральная нервная система и головной мозг</t>
  </si>
  <si>
    <t>028. Почки и мочевыделительная система</t>
  </si>
  <si>
    <t xml:space="preserve">030. Прочие </t>
  </si>
  <si>
    <t>Обзорная рентгенография органов брюшной полости 1 проекция</t>
  </si>
  <si>
    <t>Обзорная рентгенография органов брюшной полости  2 проекции</t>
  </si>
  <si>
    <t>А05.01.002.002</t>
  </si>
  <si>
    <t>А05.03.001</t>
  </si>
  <si>
    <t>А05.03.002</t>
  </si>
  <si>
    <t>A05.03.002.003</t>
  </si>
  <si>
    <t>A05.03.002.004</t>
  </si>
  <si>
    <t xml:space="preserve">Магнитно-резонансная томография позвоночника (один отдел) + второй отдел позвоночника  с контрастированием </t>
  </si>
  <si>
    <t xml:space="preserve">Магнитно-резонансная томография позвоночника (один отдел) + два отдела позвоночника с контрастированием </t>
  </si>
  <si>
    <t>А05.04.001</t>
  </si>
  <si>
    <t>А05.04.001.001</t>
  </si>
  <si>
    <t>А05.04.001.003</t>
  </si>
  <si>
    <t>Магнитно-резонансная томография суставов (один сустав) (нижнечелюстные  суставы)</t>
  </si>
  <si>
    <t>А05.08.001</t>
  </si>
  <si>
    <t>А05.08.001.001</t>
  </si>
  <si>
    <t>А05.09.001</t>
  </si>
  <si>
    <t>А05.09.001.001</t>
  </si>
  <si>
    <t>А05.10.009</t>
  </si>
  <si>
    <t>А05.10.009.001</t>
  </si>
  <si>
    <t>А05.10.009.002</t>
  </si>
  <si>
    <t>Магнитно-резонансная томография сердца и магистральных сосудов (с контрастированием)</t>
  </si>
  <si>
    <t>А05.10.009.003</t>
  </si>
  <si>
    <t>А05.11.001</t>
  </si>
  <si>
    <t>А05.11.001.001</t>
  </si>
  <si>
    <t>А05.12.004</t>
  </si>
  <si>
    <t>А05.12.004.002</t>
  </si>
  <si>
    <t>А05.12.004.003</t>
  </si>
  <si>
    <t>А05.12.004.004</t>
  </si>
  <si>
    <t>А05.12.004.005</t>
  </si>
  <si>
    <t>Магнитно-резонансная артериография (одна область), безконтрастная (плечо/предплечье/кисть/бедро/колено/голень/стопа)</t>
  </si>
  <si>
    <t>А05.12.005.001</t>
  </si>
  <si>
    <t>А05.12.005.002</t>
  </si>
  <si>
    <t>Магнитно-резонансная венография (одна область ), безконтрастная</t>
  </si>
  <si>
    <t>А05.12.006.001</t>
  </si>
  <si>
    <t>Магнитно-резонансная ангиография с контрастированием (одна область)(головной  мозг)</t>
  </si>
  <si>
    <t>А05.12.006.002</t>
  </si>
  <si>
    <t>Магнитно-резонансная ангиография с контрастированием (одна область) (сосуды  шеи)</t>
  </si>
  <si>
    <t>А05.12.006.003</t>
  </si>
  <si>
    <t>Магнитно-резонансная ангиография с контрастированием (одна область)(плечо/предплечье/кисть/бедро/колено/голень/стопа)</t>
  </si>
  <si>
    <t>А05.15.002</t>
  </si>
  <si>
    <t>А05.17.001</t>
  </si>
  <si>
    <t>А05.17.001.001</t>
  </si>
  <si>
    <t>А05.17.001.002</t>
  </si>
  <si>
    <t>А05.18.001</t>
  </si>
  <si>
    <t>А05.18.001.001</t>
  </si>
  <si>
    <t>А05.23.009</t>
  </si>
  <si>
    <t>А05.23.009.001</t>
  </si>
  <si>
    <t>А05.23.009.003</t>
  </si>
  <si>
    <t>А05.23.009.003.001</t>
  </si>
  <si>
    <t>А05.23.009.009</t>
  </si>
  <si>
    <t>А05.23.009.010.001</t>
  </si>
  <si>
    <t>А05.23.009.018</t>
  </si>
  <si>
    <t>Магнитно-резонансная томография головного мозга (только гиппокампы)</t>
  </si>
  <si>
    <t>А05.23.009.020</t>
  </si>
  <si>
    <t>А05.23.009.021</t>
  </si>
  <si>
    <t>А05.23.009.022</t>
  </si>
  <si>
    <t>А05.23.009.023</t>
  </si>
  <si>
    <t>A05.23.009.029</t>
  </si>
  <si>
    <t>А05.23.009.030</t>
  </si>
  <si>
    <t>А05.23.010</t>
  </si>
  <si>
    <t>А05.26.008</t>
  </si>
  <si>
    <t>А05.26.008.001</t>
  </si>
  <si>
    <t>А06.30.002.002.004</t>
  </si>
  <si>
    <t>Описание и интерпретация магнитно-резонансных томограмм ( врач рентгенолог, ДМН)</t>
  </si>
  <si>
    <t>А05.30.004</t>
  </si>
  <si>
    <t>А05.30.004.001</t>
  </si>
  <si>
    <t>А05.30.005</t>
  </si>
  <si>
    <t xml:space="preserve">Магнитно-резонансная томография органов брюшной полости  </t>
  </si>
  <si>
    <t>А05.30.005.001</t>
  </si>
  <si>
    <t>А05.30.005.002.001</t>
  </si>
  <si>
    <t>А05.30.007</t>
  </si>
  <si>
    <t>А05.30.007.001</t>
  </si>
  <si>
    <t>А05.30.008</t>
  </si>
  <si>
    <t>А05.30.008.001</t>
  </si>
  <si>
    <t>А05.30.009.001</t>
  </si>
  <si>
    <t>А05.30.016</t>
  </si>
  <si>
    <t>А06.01.001.001.001</t>
  </si>
  <si>
    <t>А06.03.021.002.001</t>
  </si>
  <si>
    <t>А06.03.036.002.001</t>
  </si>
  <si>
    <t>А06.03.058.002</t>
  </si>
  <si>
    <t>А06.03.058</t>
  </si>
  <si>
    <t>А06.03.069</t>
  </si>
  <si>
    <t>А06.04.017</t>
  </si>
  <si>
    <t>А06.04.017.001</t>
  </si>
  <si>
    <t>А06.04.020</t>
  </si>
  <si>
    <t>А06.08.007.001</t>
  </si>
  <si>
    <t>А06.08.007.002</t>
  </si>
  <si>
    <t>А06.08.007.003</t>
  </si>
  <si>
    <t>А06.08.007.004</t>
  </si>
  <si>
    <t>А06.08.009.001</t>
  </si>
  <si>
    <t>А06.08.009.002</t>
  </si>
  <si>
    <t>A06.08.009.004</t>
  </si>
  <si>
    <t>А06.09.005</t>
  </si>
  <si>
    <t>А06.09.005.002</t>
  </si>
  <si>
    <t>А06.09.005.004</t>
  </si>
  <si>
    <t>А06.09.005.005</t>
  </si>
  <si>
    <t>А06.12.001.001</t>
  </si>
  <si>
    <t>А06.12.001.002</t>
  </si>
  <si>
    <t>А06.12.050.001</t>
  </si>
  <si>
    <t>А06.12.052.002</t>
  </si>
  <si>
    <t>А06.12.053</t>
  </si>
  <si>
    <t>А06.12.055</t>
  </si>
  <si>
    <t>А06.12.056</t>
  </si>
  <si>
    <t>А06.12.057</t>
  </si>
  <si>
    <t>А06.12.058</t>
  </si>
  <si>
    <t>А06.20.002.001</t>
  </si>
  <si>
    <t>А06.20.002.002</t>
  </si>
  <si>
    <t>А06.20.002.005</t>
  </si>
  <si>
    <t>А06.21.003.001</t>
  </si>
  <si>
    <t>А06.21.003.002</t>
  </si>
  <si>
    <t>А06.26.006</t>
  </si>
  <si>
    <t>А06.26.006.001</t>
  </si>
  <si>
    <t>А06.30.002.001</t>
  </si>
  <si>
    <t>А06.30.002.001.004</t>
  </si>
  <si>
    <t>Описание и интерпретация компьютерных томограмм(врач рентгенолог, ДМН)</t>
  </si>
  <si>
    <t>А06.30.005</t>
  </si>
  <si>
    <t>А06.30.005.004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</si>
  <si>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</t>
  </si>
  <si>
    <t>А06.30.005.005</t>
  </si>
  <si>
    <t>Рентгенография легких (грудная клетка)  1 проекция</t>
  </si>
  <si>
    <t>Рентгенография легких (грудная клетка)  2 проекции</t>
  </si>
  <si>
    <t xml:space="preserve">Рентгенография легких (грудная клетка) с контрастированием ЦВК </t>
  </si>
  <si>
    <t>A19.03.001</t>
  </si>
  <si>
    <t>Лечебная физкультура при травме позвоночника</t>
  </si>
  <si>
    <t>Индивидуальное занятие лечебной физкультурой при переломе костей</t>
  </si>
  <si>
    <t>A19.03.003.001</t>
  </si>
  <si>
    <t>Индивидуальное занятие лечебной физкультурой при заболеваниях и травмах суставов</t>
  </si>
  <si>
    <t>Групповое занятие лечебной физкультурой при заболеваниях и травмах суставов</t>
  </si>
  <si>
    <t>A19.04.001.001</t>
  </si>
  <si>
    <t>A19.04.001.002</t>
  </si>
  <si>
    <t>A11.23.001.002</t>
  </si>
  <si>
    <t xml:space="preserve">Спинномозговая пункция с изменением давления спинномозговой жидкости </t>
  </si>
  <si>
    <t>A16.23.001.001</t>
  </si>
  <si>
    <t>A16.23.001.002</t>
  </si>
  <si>
    <t>A16.30.076.001</t>
  </si>
  <si>
    <t>Вскрытие гематомы мягких тканей. Пункция кефалогематомы</t>
  </si>
  <si>
    <t>A16.23.005.001</t>
  </si>
  <si>
    <t>Иссечение поврежденных костей черепа с одномоментной пластикой дефекта ауто- или аллотрансплантатом</t>
  </si>
  <si>
    <t>A16.25.008</t>
  </si>
  <si>
    <t>Удаление инородного тела из слухового отверстия</t>
  </si>
  <si>
    <t>Аденоидэктомия поднаркозная</t>
  </si>
  <si>
    <t>Реконструкция наружного слухового прохода. Вскрытие абсцесса, гематомы уха, заушной области</t>
  </si>
  <si>
    <t>A16.25.006.001</t>
  </si>
  <si>
    <t>Вскрытие гематомы верхних дыхательных путей</t>
  </si>
  <si>
    <t>A16.08.067</t>
  </si>
  <si>
    <t>Вскрытие паратонзиллярного абсцесса (повторное посещение)</t>
  </si>
  <si>
    <t>Механическая остановка кровотечения (передняя и задняя тампонада носа). Удаление переднего/заднего тампона</t>
  </si>
  <si>
    <t>Анемизация слизистой носа. Анемизация устья слуховой трубы</t>
  </si>
  <si>
    <t>A11.08.020.001</t>
  </si>
  <si>
    <t>A16.23.053</t>
  </si>
  <si>
    <t xml:space="preserve">Установка вентрикулярного дренажа наружного </t>
  </si>
  <si>
    <t>A16.23.002.001</t>
  </si>
  <si>
    <t>Краниотомия. Сагиттальная сутурэктомия</t>
  </si>
  <si>
    <t>Краниотомия. Лямбдовидная сутуроэктомия</t>
  </si>
  <si>
    <t xml:space="preserve">Краниотомия. Коронарная сутурэктомия </t>
  </si>
  <si>
    <t>A16.23.002.002</t>
  </si>
  <si>
    <t>A16.23.002.003</t>
  </si>
  <si>
    <t>Краниотомия.  Декомпрессивная фрагментация свода черепа</t>
  </si>
  <si>
    <t>A16.23.002.004</t>
  </si>
  <si>
    <t xml:space="preserve">A16.23.016.001 </t>
  </si>
  <si>
    <t>Декомпрессия краниовертебрального перехода</t>
  </si>
  <si>
    <t>Цисто-вентрикулярное дренирование. Вентрикулосубгалеальное дренирование</t>
  </si>
  <si>
    <t xml:space="preserve">A16.23.054.002 </t>
  </si>
  <si>
    <t>Цисто-вентрикулярное дренирование</t>
  </si>
  <si>
    <t xml:space="preserve">A16.24.018 </t>
  </si>
  <si>
    <t>Рассечение спаек и декомпрессия стволов нервных сплетений</t>
  </si>
  <si>
    <t xml:space="preserve">A16.24.003 </t>
  </si>
  <si>
    <t xml:space="preserve">A16.03.046 </t>
  </si>
  <si>
    <t xml:space="preserve">Реконструкция костей свода черепа. </t>
  </si>
  <si>
    <t xml:space="preserve">Удаление новообразования костей свода черепа </t>
  </si>
  <si>
    <t>A16.03.091</t>
  </si>
  <si>
    <t>Удаление артерио-венозной мальформации.Операции при артериальной аневризме и артериовенозной мальформации спинного мозга</t>
  </si>
  <si>
    <t xml:space="preserve"> Фенестрация стенок кисты с использованием видеоэндоскопических технологий</t>
  </si>
  <si>
    <t>A16.23.089.001</t>
  </si>
  <si>
    <t>Удаление кист спинного мозга. Дренирование кист спинного мозга</t>
  </si>
  <si>
    <t xml:space="preserve"> Удаление гематомы головного мозга. Удаление гематомы головного мозга с  использованием дополнительных имплантов или материалов при закрытии дефекта черепа</t>
  </si>
  <si>
    <t>A16.23.017.012</t>
  </si>
  <si>
    <t>A16.23.007.001</t>
  </si>
  <si>
    <t>Вентрикулостомия третьего желудочка головного мозга с использованием видеоэндоскопических технологий</t>
  </si>
  <si>
    <t xml:space="preserve">A16.23.025.001 </t>
  </si>
  <si>
    <t xml:space="preserve"> Удаление пораженного вещества головного мозга. Удаление инородного тела внутримозговой локализации</t>
  </si>
  <si>
    <t>A16.23.073</t>
  </si>
  <si>
    <t>Удаление новообразования оболочек спинного мозга</t>
  </si>
  <si>
    <t xml:space="preserve">A16.23.073.001 </t>
  </si>
  <si>
    <t>Удаление новообразования оболочек спинного мозга с применением микрохирургической техники</t>
  </si>
  <si>
    <t>A16.12.053</t>
  </si>
  <si>
    <t>Удаление артерио-венозной мальформации</t>
  </si>
  <si>
    <t>A16.04.040</t>
  </si>
  <si>
    <t>Ригидная фиксация позвоночника</t>
  </si>
  <si>
    <t>Ризотомия</t>
  </si>
  <si>
    <t>A16.24.021</t>
  </si>
  <si>
    <t>8689</t>
  </si>
  <si>
    <t>8690</t>
  </si>
  <si>
    <t>A16.04.039.001</t>
  </si>
  <si>
    <t>Физиотерапевтические методы воздействия</t>
  </si>
  <si>
    <t>21. Лечебный массаж  ( 1 сеанс )</t>
  </si>
  <si>
    <t>19. Лечебная физкультура, применяемая при заболеваниях определенных органов и систем</t>
  </si>
  <si>
    <t>A19.23.002.014.001</t>
  </si>
  <si>
    <t>Индивидуальное занятие лечебной физкультурой при заболеваниях центральной, периферической нервной системы и головного мозга (30 мин)</t>
  </si>
  <si>
    <t>A19.23.002.015.001</t>
  </si>
  <si>
    <t>Групповое занятие лечебной физкультурой при заболеваниях центральной, периферической нервной системы и головного мозга (30 мин)</t>
  </si>
  <si>
    <t>A19.30.004.001</t>
  </si>
  <si>
    <t>Лечебная гимнастика при заболеваниях и травмах центральной нервной системы у детей (с врачом ЛФК  60 минут)</t>
  </si>
  <si>
    <t>A19.30.004.002</t>
  </si>
  <si>
    <t>Лечебная гимнастика при заболеваниях и травмах центральной нервной системы у детей (с врачом ЛФК  30 минут)</t>
  </si>
  <si>
    <t>A19.30.004.003</t>
  </si>
  <si>
    <t>Лечебная гимнастика при заболеваниях и травмах центральной нервной системы у детей (с инструктором ЛФК  30 минут)</t>
  </si>
  <si>
    <t>A19.30.004.004</t>
  </si>
  <si>
    <t>A19.30.012.001</t>
  </si>
  <si>
    <t>Упражнения лечебной физкультуры с использованием подвесных систем (кинезиотерапевтическая установка "Экзарта"))</t>
  </si>
  <si>
    <t>Войта-терапия (методика восстановления двигательных навыков при поражении ЦНС)</t>
  </si>
  <si>
    <t>Роботизированная механотерапия при заболеваниях и травмах суставов (20 минут)   (аппарат Артромот)</t>
  </si>
  <si>
    <t>Роботизированная механотерапия при заболеваниях и травмах суставов (30 минут)  (аппарат Артромот)</t>
  </si>
  <si>
    <t>Роботизированная механотерапия при заболеваниях и травмах суставов (35 минут) (аппарат Артромот)</t>
  </si>
  <si>
    <t>Роботизированная механотерапия при заболеваниях и травмах суставов (40 минут) (аппарат Артромот)</t>
  </si>
  <si>
    <t>Лечебная физкультура в бассейне</t>
  </si>
  <si>
    <t>Душ лечебный Шарко  Абонемент 1 месяц 5 раз</t>
  </si>
  <si>
    <t>Термовибромассаж паравертебральных мышц (Кушетка бесконтактного массажа "Акваспа" (5 минут))</t>
  </si>
  <si>
    <t>Термовибромассаж паравертебральных мышц (Кушетка бесконтактного массажа "Акваспа" (10 минут))</t>
  </si>
  <si>
    <t>1858</t>
  </si>
  <si>
    <t xml:space="preserve">Артроскопическая санация сустава  с удалением инородного тела сустава, элементов хрящей и др. </t>
  </si>
  <si>
    <t xml:space="preserve">A16.03.028.002.001 </t>
  </si>
  <si>
    <t>A16.03.033.003</t>
  </si>
  <si>
    <t>Некрэктомия  опухоли наружной локализации (местная анастезия)</t>
  </si>
  <si>
    <t>Пластика раны местными тканями. Иссечение опухоли наружной локализации с пластикой местными тканями (местная анестезия)</t>
  </si>
  <si>
    <t>Иссечение грануляции  до 10%</t>
  </si>
  <si>
    <t>Иссечение грануляции 10 %  и более</t>
  </si>
  <si>
    <t>A16.30.052.002</t>
  </si>
  <si>
    <t>A16.30.052.003</t>
  </si>
  <si>
    <t>Отсроченная микрохирургическая пластика (все виды). Оперативное вмешательство с использованием микрохирургической техники более 2ч</t>
  </si>
  <si>
    <t>A16.20.042</t>
  </si>
  <si>
    <t>Хирургическое лечение недержания мочи при напряжении</t>
  </si>
  <si>
    <t>A16.28.095</t>
  </si>
  <si>
    <t>Ушивание раны мочевого пузыря при проникающем ранении или разрыве</t>
  </si>
  <si>
    <t>Иссечение дивертикула уретры</t>
  </si>
  <si>
    <t>A16.28.085</t>
  </si>
  <si>
    <t>Трансуретральная эндоскопическая цистолитотрипсия</t>
  </si>
  <si>
    <t>A06.12.009.001</t>
  </si>
  <si>
    <t>Иссечение поражений костей таза. Частичная резекция копчика</t>
  </si>
  <si>
    <t>A16.03.016.001.001</t>
  </si>
  <si>
    <t>A16.01.010.009</t>
  </si>
  <si>
    <t>Реконструкция кости. Коррегирующая остеотомия при деформации пальцев кисти</t>
  </si>
  <si>
    <t>A16.03.024.017</t>
  </si>
  <si>
    <t>Иссечение оболочек яичка. Хирургическое лечение водянки яичка</t>
  </si>
  <si>
    <t>A16.21.024.001</t>
  </si>
  <si>
    <t>Иссечение кисты почки лапароскопическое</t>
  </si>
  <si>
    <t>A16.28.007.002</t>
  </si>
  <si>
    <t>Пластика лоханки и мочеточника с использованием видеоэндоскопических технологий</t>
  </si>
  <si>
    <t>Аутодермопластика. Аллопластика</t>
  </si>
  <si>
    <t>A16.28.007.006</t>
  </si>
  <si>
    <t>Пластика лоханки и мочеточника</t>
  </si>
  <si>
    <t>Вентрикуло-перитониальное шунтирование с использованием интраоперационной компьютерной навигации</t>
  </si>
  <si>
    <t>A16.12.053.002</t>
  </si>
  <si>
    <t>A16.23.007.001.001</t>
  </si>
  <si>
    <t>A16.23.023.001.001</t>
  </si>
  <si>
    <t>Стереотаксическая биопсия опухоли головного мозга или спинного мозга</t>
  </si>
  <si>
    <t>8695</t>
  </si>
  <si>
    <t>8698</t>
  </si>
  <si>
    <t>Пункция желудочка головного мозга (дети до 1 года )</t>
  </si>
  <si>
    <t>Пункция желудочка головного мозга (дети старше1 года)</t>
  </si>
  <si>
    <t>A03.26.005.002</t>
  </si>
  <si>
    <t>25. Орган слуха</t>
  </si>
  <si>
    <t>28. Почки и мочевыделительная система</t>
  </si>
  <si>
    <t>Ультразвуковое исследование органов мошонки с ЦДК</t>
  </si>
  <si>
    <t>В03.052.001.001</t>
  </si>
  <si>
    <t>Регистрация вызванных потенциалов коры головного мозга одной модальности (зрительные, когнитивные, акустические стволовые)</t>
  </si>
  <si>
    <t xml:space="preserve">10. Сердце и перикард </t>
  </si>
  <si>
    <t>Регистрация электрокардиограммы с аппаратной расшифровкой</t>
  </si>
  <si>
    <t>Регистрация электрокардиограммы с расшифровкой врача ФД</t>
  </si>
  <si>
    <t>Велоэргометрия, Тредмил-тест</t>
  </si>
  <si>
    <t>B01.003.004.002.001</t>
  </si>
  <si>
    <t>B01.003.004.007.001</t>
  </si>
  <si>
    <t>B01.003.004.012.001</t>
  </si>
  <si>
    <t>B01.003.004.012.002</t>
  </si>
  <si>
    <t>В01.003.004.009.003</t>
  </si>
  <si>
    <t>В01.003.004.009.004</t>
  </si>
  <si>
    <t>В01.003.004.009.005</t>
  </si>
  <si>
    <t>В01.003.004.012.004</t>
  </si>
  <si>
    <t>В01.003.004.010.004</t>
  </si>
  <si>
    <t>В01.003.004.010.005</t>
  </si>
  <si>
    <t>В01.003.004.010.006</t>
  </si>
  <si>
    <t>В01.003.004.011.002</t>
  </si>
  <si>
    <t>В01.003.004.011.007</t>
  </si>
  <si>
    <t>В01.003.004.011.008</t>
  </si>
  <si>
    <t>В01.003.004.010.007</t>
  </si>
  <si>
    <t>В01.003.004.010.008</t>
  </si>
  <si>
    <t>В01.003.004.010.009</t>
  </si>
  <si>
    <t>В01.003.004.010.010</t>
  </si>
  <si>
    <t>В01.003.004.010.011</t>
  </si>
  <si>
    <t>В01.003.004.010.012</t>
  </si>
  <si>
    <t>Дополнительное койко-место для родителей по уходу за ребенком</t>
  </si>
  <si>
    <t>сутки</t>
  </si>
  <si>
    <t>Дополнительное койко-место для родителей по уходу за ребенком с питанием</t>
  </si>
  <si>
    <t>Пребывание в 2х-3х-местной палате профильных отделений</t>
  </si>
  <si>
    <t>Проба на совместимость перед переливанием эритроцитов по полным антителам (IgM) (на плоскости при комнатной температуре)</t>
  </si>
  <si>
    <t xml:space="preserve">Проба на совместимость перед переливанием эритроцитов по неполным антителам (IgG)  (в пробирке с применением 33 % р-ра полиглюкина) </t>
  </si>
  <si>
    <t>Плазмаферез мембранный на аппарате "Гемма" с использованием донорской плазмы (без учета стоимости донорской плазмы)</t>
  </si>
  <si>
    <t>Плазмаферез мембранный на аппарате "Гемма" без использования донорской плазмы</t>
  </si>
  <si>
    <t>A18.30.001.002</t>
  </si>
  <si>
    <t>Перитонеальный диализ с использованием автоматизированных технологий</t>
  </si>
  <si>
    <t xml:space="preserve">A18.05.004.001 </t>
  </si>
  <si>
    <t>A18.05.011.001</t>
  </si>
  <si>
    <t xml:space="preserve">A18.05.006.001 </t>
  </si>
  <si>
    <t>A18.05.010</t>
  </si>
  <si>
    <t xml:space="preserve">A18.05.012.001 </t>
  </si>
  <si>
    <t>Ультрафильтрация крови продленная</t>
  </si>
  <si>
    <t>Гемодиафильтрация продленная</t>
  </si>
  <si>
    <t>Селективная гемосорбция липополисахаридов</t>
  </si>
  <si>
    <t>Эритроцитаферез</t>
  </si>
  <si>
    <t>Операция заменного переливания крови</t>
  </si>
  <si>
    <t>Гравитационный плазмаферез</t>
  </si>
  <si>
    <t>A14.08.006.001</t>
  </si>
  <si>
    <t>Введение лекарственных препаратов интраназально. Эндоназальные исследования</t>
  </si>
  <si>
    <t>A21.25.002</t>
  </si>
  <si>
    <t>Массаж барабанных перепонок</t>
  </si>
  <si>
    <t>A16.08.002.002</t>
  </si>
  <si>
    <t>A16.08.014.001</t>
  </si>
  <si>
    <t xml:space="preserve">Репозиция костей носа (м/а) </t>
  </si>
  <si>
    <t>A16.08.054.003</t>
  </si>
  <si>
    <t xml:space="preserve">Удаление новообразования глотки  с коагуляцией </t>
  </si>
  <si>
    <t xml:space="preserve">Плазмаферез мембранный с использованием системы УБМ с  использованием донорской плазмы </t>
  </si>
  <si>
    <t>Биомикрофотография глаза и его придаточного аппарата с использованием ретинальной камеры</t>
  </si>
  <si>
    <t>Авторефрактометрия (компьютерная диагностика зрения)</t>
  </si>
  <si>
    <t>Электрокардиостимуляция чреспищеводнаяс атропиновой пробой</t>
  </si>
  <si>
    <t>Наложение иммобилизационной повязки при переломах костей с применением  целлакаста/турбокаста (малая)</t>
  </si>
  <si>
    <t>Наложение иммобилизационной повязки при переломах костей с применением  целлакаста/турбокаста (средняя)</t>
  </si>
  <si>
    <t>Наложение иммобилизационной повязки при переломах костей с применением  целлакаста/турбокаста (большая)</t>
  </si>
  <si>
    <t>Наложение иммобилизационной повязки при вывихах (подвывихах) суставов с применением  целлакаста/турбокаста (малая)</t>
  </si>
  <si>
    <t>Наложение иммобилизационной повязки при вывихах (подвывихах) суставов с применением  целлакаста/турбокаста (средняя)</t>
  </si>
  <si>
    <t>Наложение иммобилизационной повязки при вывихах (подвывихах) суставов с применением  целлакаста/турбокаста (большая)</t>
  </si>
  <si>
    <t>Наложение иммобилизационной повязки при переломах костей с применением брейса на молнии (без стоимости брейса)</t>
  </si>
  <si>
    <t>A15.03.002.002</t>
  </si>
  <si>
    <t>A15.03.002.003</t>
  </si>
  <si>
    <t>A15.04.002.001</t>
  </si>
  <si>
    <t>A15.04.002.002</t>
  </si>
  <si>
    <t>A15.04.002.003</t>
  </si>
  <si>
    <t>A15.03.002.004</t>
  </si>
  <si>
    <t>A15.03.003.003</t>
  </si>
  <si>
    <t>A15.03.003.004</t>
  </si>
  <si>
    <t>A15.03.003.005</t>
  </si>
  <si>
    <t>Наложение/замена гипсовой повязки при переломах костей/вывихах (подвывихах) суставо (малая)</t>
  </si>
  <si>
    <t>Наложение/замена гипсовой повязки при переломах костей/вывихах (подвывихах) суставо (средняя)</t>
  </si>
  <si>
    <t>Наложение/замена гипсовой повязки при переломах костей/вывихах (подвывихах) суставо большая)</t>
  </si>
  <si>
    <t>A15.03.002.005</t>
  </si>
  <si>
    <t>A15.03.002.006</t>
  </si>
  <si>
    <t>A15.03.002.007</t>
  </si>
  <si>
    <t>A15.03.002.008</t>
  </si>
  <si>
    <t>A15.03.002.009</t>
  </si>
  <si>
    <t>A15.03.002.010</t>
  </si>
  <si>
    <t>A15.03.002.011</t>
  </si>
  <si>
    <t>A15.03.002.012</t>
  </si>
  <si>
    <t>A15.03.002.013</t>
  </si>
  <si>
    <t>A15.03.002.014</t>
  </si>
  <si>
    <t>A15.03.002.015</t>
  </si>
  <si>
    <t>A15.03.002.016</t>
  </si>
  <si>
    <t>A15.03.002.017</t>
  </si>
  <si>
    <t>A15.03.002.018</t>
  </si>
  <si>
    <t>A15.03.002.019</t>
  </si>
  <si>
    <t>A15.03.002.020</t>
  </si>
  <si>
    <t>A15.03.002.021</t>
  </si>
  <si>
    <t>A15.03.002.022</t>
  </si>
  <si>
    <t>A15.03.002.023</t>
  </si>
  <si>
    <t>A15.03.002.024</t>
  </si>
  <si>
    <t>A15.03.002.025</t>
  </si>
  <si>
    <t>Пребывание в однокомнатной палате повышенной комфортности профильных отделений</t>
  </si>
  <si>
    <t>Пребывание в двухкомнатной палате повышенной комфортности профильных отделений</t>
  </si>
  <si>
    <t>Сервисные услуги</t>
  </si>
  <si>
    <t>C01.001.013</t>
  </si>
  <si>
    <t>C01.001.014</t>
  </si>
  <si>
    <t>Ушивание открытой раны (без кожной пересадки)</t>
  </si>
  <si>
    <t>Пребывание в отделении стационара профильных отделений ( до 12 часов)</t>
  </si>
  <si>
    <t>8711</t>
  </si>
  <si>
    <t>8712</t>
  </si>
  <si>
    <t>8713</t>
  </si>
  <si>
    <t>8714</t>
  </si>
  <si>
    <t>8715</t>
  </si>
  <si>
    <t>8716</t>
  </si>
  <si>
    <t>8717</t>
  </si>
  <si>
    <t>8718</t>
  </si>
  <si>
    <t>Ректопексия. Обкалывание параректальной клетчатки при выпадении слизистой прямой кишки</t>
  </si>
  <si>
    <t>Лапароскопическая адреналэктомия односторонняя</t>
  </si>
  <si>
    <t>Установка дистракционного аппарата</t>
  </si>
  <si>
    <t>A16.03.048</t>
  </si>
  <si>
    <t>Иссечение кист селезенки с использованием видеоэндохирургических технологий</t>
  </si>
  <si>
    <t>Гемиколэктомия левосторонняя с использованием видеоэндоскопических технологий при болезни Гиршпунга</t>
  </si>
  <si>
    <t>A16.18.015.002.001</t>
  </si>
  <si>
    <t>Удаление сосудистой мальформации</t>
  </si>
  <si>
    <t>Удаление звездчатой ангиомы</t>
  </si>
  <si>
    <t>Удаление телеангиоэктазий</t>
  </si>
  <si>
    <t>A16.01.013</t>
  </si>
  <si>
    <t>A16.01.014</t>
  </si>
  <si>
    <t>A16.01.015</t>
  </si>
  <si>
    <t>Освобождение кишки, внедренной в другую (инвагинации). Пневмодезвагинация</t>
  </si>
  <si>
    <t>A16.17.009.002</t>
  </si>
  <si>
    <t xml:space="preserve">Иссечение и закрытие свища женских половых органов </t>
  </si>
  <si>
    <t>Оперативное лечение пупочной грыжи (при грыже пупочного канатика )</t>
  </si>
  <si>
    <t>A16.28.007</t>
  </si>
  <si>
    <t>Пластика лоханки и мочеточника. Реимплантация мочеточника в мочевой пузырь</t>
  </si>
  <si>
    <t>Пластика лоханки и мочеточника. Реимплантация мочеточника в мочевой пузырь  (операция Грегуара)</t>
  </si>
  <si>
    <t>Пластика лоханки и мочеточника с использованием видеоэндоскопических технологий (реимплантация мочеточника в мочевой пузырь)</t>
  </si>
  <si>
    <t>A16.28.007.002.001</t>
  </si>
  <si>
    <t>Исследование уровня тромбоцитов в крови. Тест на выявление ЭДТА-зависимой тромбоцитопении.</t>
  </si>
  <si>
    <t>Просмотр мазка крови для анализа аномалий морфологии эритроцитов, тромбоцитов и лейкоцитов (консультация мазка крови)</t>
  </si>
  <si>
    <t>В03.016.003.001</t>
  </si>
  <si>
    <t>Микроскопическое исследование кала на яйца и личинки гельминтов/Соскоб на энтеробиоз /</t>
  </si>
  <si>
    <t>Микроскопическое исследование кала на простейшие с применением методов обогащения  ( в т.ч. цисты лямблий)</t>
  </si>
  <si>
    <t>Микроскопическое исследование осадка мочи (уроцитограмма)</t>
  </si>
  <si>
    <t>A26.28.034</t>
  </si>
  <si>
    <t>Микроскопическое исследование мочи на микобактерий туберкулеза (Mycobacterium tuberculosis)</t>
  </si>
  <si>
    <t>В03.016.006</t>
  </si>
  <si>
    <t>A26.09.001</t>
  </si>
  <si>
    <t>Микроскопическое исследование мокроты на микобактерии (Mycobacterium spp.)</t>
  </si>
  <si>
    <t>Общий (клинический) анализ спинномозговой жидкости  (обще-клинический+биохимический: белок, глюкоза)</t>
  </si>
  <si>
    <t>A08.01.002.001</t>
  </si>
  <si>
    <t>Цитологическое исследование микропрепарата кожи. Микроскопия соскоба с кожи</t>
  </si>
  <si>
    <t xml:space="preserve">Цитологическое исследование препарата тканей лимфоузла
</t>
  </si>
  <si>
    <t>Цитологическое исследование мазков с поверхности слизистой оболочки верхних дыхательных путей (риноцитограмма)</t>
  </si>
  <si>
    <t>A08.30.027.003</t>
  </si>
  <si>
    <t>A26.20.001</t>
  </si>
  <si>
    <t xml:space="preserve">Микроскопическое исследование отделяемого женских половых органов на гонококк (Neisseria gonorrhoeae). </t>
  </si>
  <si>
    <t>Определение активности глюкозо-6-фосфат дегидрогеназы в гемолизате эритроцитов  (Г-6-ФД), количественное определение))</t>
  </si>
  <si>
    <t>A09.05.043</t>
  </si>
  <si>
    <t>A09.05.004</t>
  </si>
  <si>
    <t>A09.05.028</t>
  </si>
  <si>
    <t>Исследование уровня натрия в крови  (на приборе ALV 9180)</t>
  </si>
  <si>
    <t>Исследование уровня ионизированного кальция в крови (на приборе ALV 9180)</t>
  </si>
  <si>
    <t>B03.016.011</t>
  </si>
  <si>
    <t>Исследование уровня кальция в моче. Кальций-креатининовое соотношение</t>
  </si>
  <si>
    <t>Исследование уровня калия  в моче</t>
  </si>
  <si>
    <t>Биохимическое исследование ликвора</t>
  </si>
  <si>
    <t>B03.016.026.005</t>
  </si>
  <si>
    <t>Исследование уровня лекарственных препаратов в крови (Карбамазепин)</t>
  </si>
  <si>
    <t>A09.05.224</t>
  </si>
  <si>
    <t>A09.05.297</t>
  </si>
  <si>
    <t>A09.05.296</t>
  </si>
  <si>
    <t xml:space="preserve">Исследование уровня хорионического гонадотропина (в-ХГЧ) в крови </t>
  </si>
  <si>
    <t>A09.30.002.001</t>
  </si>
  <si>
    <t>Исследование уровня альфа-фетопротеина (а-ФП) в сыворотке крови</t>
  </si>
  <si>
    <t>A09.05.177</t>
  </si>
  <si>
    <t>Определение основных групп по системе AB0</t>
  </si>
  <si>
    <t>A12.06.014.001</t>
  </si>
  <si>
    <t>A12.06.014.002</t>
  </si>
  <si>
    <t>A12.06.014.003</t>
  </si>
  <si>
    <t>A12.06.014.004</t>
  </si>
  <si>
    <t>A12.06.014.005</t>
  </si>
  <si>
    <t>В03.005.006</t>
  </si>
  <si>
    <t xml:space="preserve">Коагулограмма (ориентировочное исследование системы гемостаза) </t>
  </si>
  <si>
    <t>Определение антител классов A, M, G (IgA, IgM, IgG) к хламидии пневмонии (Chlamydia pheumoniae) в крови ( lg М)</t>
  </si>
  <si>
    <t>Определение антител классов A, M, G (IgA, IgM, IgG) к хламидии пневмонии (Chlamydia pheumoniae) в крови ( lg G )</t>
  </si>
  <si>
    <t>Определение антител классов M, G (IgM, IgG) к микоплазме пневмонии (Mycoplasma pneumoniae) в крови  ( lg G )</t>
  </si>
  <si>
    <t>Определение антител классов M, G (IgM, IgG) к микоплазме пневмонии (Mycoplasma pneumoniae) в крови ( lg М)</t>
  </si>
  <si>
    <t>Костная система, суставы</t>
  </si>
  <si>
    <t>Микробиологическое (культуральное) исследование синовиальной жидкости на грибы (дрожжевые, мицелиальные).  Микроскопическое исследование синовиальной жидкости на грибы.</t>
  </si>
  <si>
    <t>Определение антител к сероварам иерсинии энтероколитика (Yersinia enterocolitica) (РНГА на иерсиниоз и псевдотуберкулез 3 диагностикума Iersinia enterokolitika 03,09 Iersinia psevdotuberculosis в крови</t>
  </si>
  <si>
    <t>A26.06.094.001</t>
  </si>
  <si>
    <t>Определение антител к иерсинии псевдотуберкулеза (Yersinia pseudotuberculosis) в крови (РНГА)</t>
  </si>
  <si>
    <t>Нижние дыхательные пути и легочная ткань</t>
  </si>
  <si>
    <t>Микробиологическое (культуральное) исследование фекалий на возбудители брюшного тифа и паратифов (Salmonella typhi) (дизентерии и на тифо-паратифозную группу,посев на диз.группу для детей старше 2-х лет.)</t>
  </si>
  <si>
    <t>Микробиологическое (культуральное) исследование фекалий на возбудители брюшного тифа и паратифов (Salmonella typhi) (дизентерии и на тифо-паратифозную группу +ЭПКП,посев на диз.группу для детей младше 2-х лет. и от матерей по уходу за ребенком)</t>
  </si>
  <si>
    <t>Микробиологическое (культуральное) исследование кала на аэробные и факультативно-анаэробные микроорганизмы (на УПФ)</t>
  </si>
  <si>
    <t>Микробиологическое (культуральное) исследование кала на аэробные и факультативно-анаэробные микроорганизмы  (Staphylococcus aureus)</t>
  </si>
  <si>
    <t xml:space="preserve">Микробиологическое (культуральное) исследование желудочного содержимого на аэробные и факультативно-анаэробные микроорганизмы  </t>
  </si>
  <si>
    <t xml:space="preserve">Микробиологическое (культуральное) исследование желудочного содержимого  на аэробные и факультативно-анаэробные микроорганизмы и на кандида (Candida spp.) </t>
  </si>
  <si>
    <t>A26.23.006.001</t>
  </si>
  <si>
    <r>
      <t xml:space="preserve">Микробиологическое (культуральное) исследование спинномозговой жидкости на аэробные и факультативно-анаэробные условно-патогенные микроорганизмы. </t>
    </r>
    <r>
      <rPr>
        <u/>
        <sz val="11"/>
        <rFont val="Times New Roman"/>
        <family val="1"/>
        <charset val="204"/>
      </rPr>
      <t>Серологическое</t>
    </r>
    <r>
      <rPr>
        <sz val="11"/>
        <rFont val="Times New Roman"/>
        <family val="1"/>
        <charset val="204"/>
      </rPr>
      <t xml:space="preserve"> исследование спиномозговой жидкости (ликвора) на обнаружение растворимых антигенов возбудителей: N.  meningitidis гр. А,В/Е.Coli, C, Y/W 135, H.Influen.B (Kl),Str.pneumon.,Str.гр.В   </t>
    </r>
    <r>
      <rPr>
        <u/>
        <sz val="11"/>
        <rFont val="Times New Roman"/>
        <family val="1"/>
        <charset val="204"/>
      </rPr>
      <t>(на менингококковую, гемофильную, пневмококковую инфекцию)</t>
    </r>
  </si>
  <si>
    <t>Микробиологическое (культуральное) исследование мочи на аэробные и факультативно-анаэробные условно-патогенные микроорганизмы. Посев дренажа , мочевого катетера стерильность (на флору)</t>
  </si>
  <si>
    <t>Молекулярно-биологическое исследование фекалий на диарогенные эшерихии (ЕНЕС, ЕРЕС, ЕТЕС, EagEC, EIEC )</t>
  </si>
  <si>
    <t>A26.23.009.001</t>
  </si>
  <si>
    <t>A26.09.062.001.001</t>
  </si>
  <si>
    <t>Определение ДНК Mycoplasma pneumoniae в бронхоальвеолярной лаважной жидкости методом ПЦР (типирование, качественное определение)</t>
  </si>
  <si>
    <t>A26.09.063.001.001</t>
  </si>
  <si>
    <t>Определение ДНК Chlamydophila pneumoniae в бронхоальвеолярной лаважной жидкости методом ПЦР  (типирование, качественное определение)</t>
  </si>
  <si>
    <t>A26.28.024.001.001</t>
  </si>
  <si>
    <t>Определение ДНК уреаплазмы (Ureaplasma urealiticum и Ureaplasma parvum) 
 в мокроте, бронхоальвеолярной лаважной жидкости методом ПЦР  (типирование, качественное определение).</t>
  </si>
  <si>
    <t>Определение ДНК токсоплазмы (Toxoplasma gondii) методом ПЦР в периферической и пуповинной крови</t>
  </si>
  <si>
    <t>A26.05.032.001</t>
  </si>
  <si>
    <t>Определение ДНК парвовируса В19 (Parvovirus В19) методом ПЦР в периферической и пуповинной крови, качественное исследование</t>
  </si>
  <si>
    <t xml:space="preserve">A26.05.033.001 </t>
  </si>
  <si>
    <t>Определение ДНК вируса герпеса 6 типа (HHV6) методом ПЦР в периферической и пуповинной крови, качественное исследование</t>
  </si>
  <si>
    <t>A26.05.035.001</t>
  </si>
  <si>
    <t>Определение ДНК вируса простого герпеса 1 и 2 типов (Herpes simplex virus types 1, 2) методом ПЦР в крови, качественное исследование</t>
  </si>
  <si>
    <t>A26.05.038.001</t>
  </si>
  <si>
    <t>Определение ДНК Pseudomonas aeruginosa методом ПЦР в крови, качественное исследование</t>
  </si>
  <si>
    <t>A26.05.046</t>
  </si>
  <si>
    <t>Молекулярно-биологическое исследование крови на пневмококк (Streptococcus pneumoniae) методом ПЦР</t>
  </si>
  <si>
    <t>ПЦР-исследования мочи</t>
  </si>
  <si>
    <t>A26.28.011.001</t>
  </si>
  <si>
    <t>Определение ДНК Pseudomona saeruginosa в моче методом ПЦР, качественное исследование</t>
  </si>
  <si>
    <t>A26.28.013.001</t>
  </si>
  <si>
    <t xml:space="preserve">	Определение ДНК метициллин-чувствительных и метициллин-резистентных Staphylococcus aureus, метициллин-резистентных коагулазонегативных Staphylococcus spp в моче методом ПЦР, качественное исследование</t>
  </si>
  <si>
    <t>A26.28.018.001.001</t>
  </si>
  <si>
    <t xml:space="preserve">Определение ДНК микоплазмы хоминис (Mycoplasma hominis) в моче методом ПЦР, качественное исследование (наличие ДНК микоплазм (Mycoplasma hominis и Mycoplasma genitalis) (типирование, качественное определение)).
</t>
  </si>
  <si>
    <t xml:space="preserve">A26.28.019.001 </t>
  </si>
  <si>
    <t xml:space="preserve">Определение ДНК уреаплазм (Ureaplasma spp.) в моче методом ПЦР, качественное исследование </t>
  </si>
  <si>
    <t>A26.01.024.001</t>
  </si>
  <si>
    <t>Определение ДНК вируса простого герпеса 1 и 2 типов (Herpes simplex virus types 1, 2) в везикулярной жидкости, соскобах с высыпаний методом ПЦР</t>
  </si>
  <si>
    <t>A26.01.024.003</t>
  </si>
  <si>
    <t xml:space="preserve"> Молекулярно-биологическое исследование (ПЦР- «real time») грудного молока на наличие ДНК цитомегаловируса (СМV) (типирование, качественное определение).
</t>
  </si>
  <si>
    <t>Определение наличия РНК SARS-cov-2 в мазке слизистой оболочки носоглотки и ротоглотки.</t>
  </si>
  <si>
    <t xml:space="preserve">A26.08.029.001 </t>
  </si>
  <si>
    <t>Определение ДНК Mycoplasma pneumoniae в мазках со слизистой оболочки носоглотки методом ПЦР</t>
  </si>
  <si>
    <t xml:space="preserve">A26.08.030.001 </t>
  </si>
  <si>
    <t xml:space="preserve">	Определение ДНК Chlamydophila pneumoniae в мазках со слизистой оболочки носоглотки методом ПЦР</t>
  </si>
  <si>
    <t xml:space="preserve">A26.08.034 </t>
  </si>
  <si>
    <t xml:space="preserve">Молекулярно-биологическое исследование мазков со слизистой оболочки носоглотки на Haemophilus influenzae </t>
  </si>
  <si>
    <t>Определение ДНК парвовируса В19 (Parvovirus В19) в мазках со слизистой оболочки ротоглотки методом ПЦР, качественное исследование</t>
  </si>
  <si>
    <t>Определение ДНК цитомегаловируса (Cytomegalovirus) в мазках со слизистой оболочки ротоглотки методом ПЦР, качественное исследование</t>
  </si>
  <si>
    <t>A26.08.059.001</t>
  </si>
  <si>
    <t>Определение ДНК вируса Эпштейна-Барр (Epstein - Barr virus) в мазках со слизистой оболочки ротоглотки методом ПЦР, качественное исследование</t>
  </si>
  <si>
    <t>A26.08.060.001</t>
  </si>
  <si>
    <t>Определение ДНК вируса герпеса 6 типа (HHV6) в мазках со слизистой оболочки ротоглотки методом ПЦР, качественное исследование</t>
  </si>
  <si>
    <t>A26.08.068.001</t>
  </si>
  <si>
    <t>A26.09.073.001</t>
  </si>
  <si>
    <t>Определение ДНК Pseudomonas aeruginosa в мокроте, эндотрахеальном аспирате, бронхоальвеолярной лаважной жидкости методом ПЦР</t>
  </si>
  <si>
    <t>A26.03.009</t>
  </si>
  <si>
    <t>Молекулярно-биологическое исследование костного мозга на вирус герпеса человека 6 типа (HHV6)</t>
  </si>
  <si>
    <t>Стоимость (руб.) с увеличением</t>
  </si>
  <si>
    <t xml:space="preserve">Процедуры сестринского ухода за фиксированным пациентом    </t>
  </si>
  <si>
    <t>иссл</t>
  </si>
  <si>
    <t>A16.30.077</t>
  </si>
  <si>
    <t>Удаление катетера для перитонеального диализа</t>
  </si>
  <si>
    <t>B01.002.003.006</t>
  </si>
  <si>
    <t>манипул</t>
  </si>
  <si>
    <t>A16.30.007.001.001</t>
  </si>
  <si>
    <t>Дренирование брюшной полости под контролем ультразвукового исследования. Лапароцентез</t>
  </si>
  <si>
    <t>Дренирование забрюшинного пространства</t>
  </si>
  <si>
    <t>A16.30.059</t>
  </si>
  <si>
    <t>A16.30.059.001</t>
  </si>
  <si>
    <t>Дренирование забрюшинного абсцесса под контролем ультразвукового исследования</t>
  </si>
  <si>
    <t>Наружное дренирование кист поджелудочной железы</t>
  </si>
  <si>
    <t>Резекция желудка</t>
  </si>
  <si>
    <t>A16.16.017</t>
  </si>
  <si>
    <t>A16.17.002</t>
  </si>
  <si>
    <t>Сегментарное иссечение поврежденной тонкой кишки</t>
  </si>
  <si>
    <t xml:space="preserve">Аппендэктомия  </t>
  </si>
  <si>
    <t>A16.18.009</t>
  </si>
  <si>
    <t>Дренирование абсцесса женских половых органов</t>
  </si>
  <si>
    <t>A16.09.007</t>
  </si>
  <si>
    <t>Плеврэктомия</t>
  </si>
  <si>
    <t xml:space="preserve">Закрытие колостомы  </t>
  </si>
  <si>
    <t>A16.17.016</t>
  </si>
  <si>
    <t>Закрытие илеостомы</t>
  </si>
  <si>
    <t>A16.18.016</t>
  </si>
  <si>
    <t>Гемиколэктомия правосторонняя</t>
  </si>
  <si>
    <t>Патронаж педиатрической сестры на дому.
Индивидуальное сопровождение пациента медицинской сестрой детей старше 1 года  (1месяц)</t>
  </si>
  <si>
    <t>B02.031.001</t>
  </si>
  <si>
    <t>B02.031.001.001</t>
  </si>
  <si>
    <t>Патронаж педиатрической сестры на дому.
Индивидуальное сопровождение пациента медицинской сестрой до 1 года (1месяц)</t>
  </si>
  <si>
    <t>A03.16.001.007</t>
  </si>
  <si>
    <t>A03.17.002</t>
  </si>
  <si>
    <t>A03.18.001.001</t>
  </si>
  <si>
    <t>A03.18.001.004</t>
  </si>
  <si>
    <t>A03.19.004.002</t>
  </si>
  <si>
    <t>A04.19.002</t>
  </si>
  <si>
    <t>A04.19.002.001</t>
  </si>
  <si>
    <t>A04.16.002</t>
  </si>
  <si>
    <t>A04.16.003</t>
  </si>
  <si>
    <t>A04.09.003</t>
  </si>
  <si>
    <t>Видеотрахеобронхоскопия</t>
  </si>
  <si>
    <t>Видеоларинготрахеобронхоскопия</t>
  </si>
  <si>
    <t xml:space="preserve">Эзофагогастродуоденоскопия </t>
  </si>
  <si>
    <t xml:space="preserve">Эзофагогастродуоденоскопия с  использованием видеоэндоскопических технологий и  исследованием материала желудка на наличие геликобактер пилори (Helicobacter pylori) </t>
  </si>
  <si>
    <t>Эзофагогастроскопия</t>
  </si>
  <si>
    <t>Интестиноскопия</t>
  </si>
  <si>
    <t>Видеоколоноскопия</t>
  </si>
  <si>
    <t>Эндосонография толстой кишки</t>
  </si>
  <si>
    <t>Узкоспектральное NBI-исследование органов желудочно-кишечного тракта</t>
  </si>
  <si>
    <t>Эндосонография прямой кишки</t>
  </si>
  <si>
    <t>Эндосонография сигмовидной и прямой кишки</t>
  </si>
  <si>
    <t>Эндосонография двенадцатиперстной кишки</t>
  </si>
  <si>
    <t>Эндосонографическое исследование трахеи и бронхов</t>
  </si>
  <si>
    <t>12. Орган зрения</t>
  </si>
  <si>
    <t>A16.09.032.003</t>
  </si>
  <si>
    <t>Реконструктивно-пластические операции на грудной стенке и диафрагме при врожденных аномалиях (пороки развития) грудной клетки</t>
  </si>
  <si>
    <t>A16.09.032.006</t>
  </si>
  <si>
    <t>Реконструктивно-пластические операции на грудной стенке и диафрагме при дефектах диафрагмы и гигантских посттравматических диафрагмальных грыжах</t>
  </si>
  <si>
    <t xml:space="preserve">Холецистэктомия </t>
  </si>
  <si>
    <t>A16.14.026</t>
  </si>
  <si>
    <t>Наложение гепатоеюноанастомоза</t>
  </si>
  <si>
    <t>Холедохолитотомия</t>
  </si>
  <si>
    <t>A16.17.001.001</t>
  </si>
  <si>
    <t>Иссечение дивертикула тонкой кишки (с лапароскопической ассистенцией)</t>
  </si>
  <si>
    <t>A16.17.009</t>
  </si>
  <si>
    <t>Освобождение кишки, внедренной в другую (инвагинации)</t>
  </si>
  <si>
    <t xml:space="preserve">Медиастинотомия. Удаление инородного тела из средостения 
 </t>
  </si>
  <si>
    <t>A16.09.026.003</t>
  </si>
  <si>
    <t>A16.09.026.004</t>
  </si>
  <si>
    <t>Пластика диафрагмы видеоторакоскопическая</t>
  </si>
  <si>
    <t>Пластика диафрагмы с использованием видеоэндоскопических технологий</t>
  </si>
  <si>
    <t>Наложение реконструктивного толстокишечного анастомоза (тонкокишечного)</t>
  </si>
  <si>
    <t>A16.18.021.001</t>
  </si>
  <si>
    <t>A16.18.030.015</t>
  </si>
  <si>
    <t>A16.18.030.016</t>
  </si>
  <si>
    <t>Лапароскопическая субтотальная резекция ободочной кишки с формированием асцендоректального анастомоза</t>
  </si>
  <si>
    <t>Субтотальная резекция ободочной кишки с формированием асцендоректального анастомоза</t>
  </si>
  <si>
    <t>Пластика передней брюшной стенки с использованием импланта при гастрошизисе</t>
  </si>
  <si>
    <t>09. Исследование фунции внешнего дыхания</t>
  </si>
  <si>
    <t>04. Функциональная диагностика</t>
  </si>
  <si>
    <t>05. Электронейромиография</t>
  </si>
  <si>
    <t>Ангиография грудной аорты ретроградная (ангиография сердца и магистральных сосудов сердца)</t>
  </si>
  <si>
    <t>A16.12.041</t>
  </si>
  <si>
    <t>Эндоваскулярные окклюзирующие операции</t>
  </si>
  <si>
    <t>A16.10.030</t>
  </si>
  <si>
    <t>Баллонная дилатация дефекта межпредсердной перегородки</t>
  </si>
  <si>
    <t>A16.10.035.001</t>
  </si>
  <si>
    <t>Эндоваскулярное закрытие дефекта перегородки сердца с помощью окклюдера</t>
  </si>
  <si>
    <t>A16.30.021.001</t>
  </si>
  <si>
    <t>Имплантация катетера для перитонеального диализа с использованием ренгтенохирургических методов</t>
  </si>
  <si>
    <t>Взятие крови из периферической вены в вакуумсодержащую систему для забора венозной крови"Improvakuter"</t>
  </si>
  <si>
    <t>Взятие крови из периферической вены  в"Improvakuter"на 2 и более исследования (за каждое последующее дополнительно)</t>
  </si>
  <si>
    <t>A16.07.044.001</t>
  </si>
  <si>
    <t>Эзофагогастродуоденоскопия с введением лекарственных препаратов</t>
  </si>
  <si>
    <t>Установка назоинтестинального зонда эндоскопическая</t>
  </si>
  <si>
    <t>Колоноскопия с введением лекарственных препаратов</t>
  </si>
  <si>
    <t>Эндобронхиальное введение лекарственных препаратов при бронхоскопии</t>
  </si>
  <si>
    <t>A11.09.010.005</t>
  </si>
  <si>
    <t>Получение трахео-бронхиального смыва</t>
  </si>
  <si>
    <t>A11.09.011</t>
  </si>
  <si>
    <t>Интубация бронхов раздельная</t>
  </si>
  <si>
    <t xml:space="preserve">Установка назогастрального зонда под эндоскопическим контролем </t>
  </si>
  <si>
    <t>A11.23.002.001</t>
  </si>
  <si>
    <t>Установка назогастрального зонда.
Установка гастростомической трубки, без учета стоимости трубки</t>
  </si>
  <si>
    <t>Эзофагогастродуоденоскопия с введением лекарственных препаратов (контраста)</t>
  </si>
  <si>
    <t xml:space="preserve"> 04.Ультразвуковое исследование</t>
  </si>
  <si>
    <t>11. Забор сред на исследования</t>
  </si>
  <si>
    <t>11. Общие манипуляции</t>
  </si>
  <si>
    <t>03.Эндоскопичесике манипуляции</t>
  </si>
  <si>
    <t>11. Биопсия</t>
  </si>
  <si>
    <t>15.Целлакаст</t>
  </si>
  <si>
    <t>15. Гипсовая повязка (без репозиции)</t>
  </si>
  <si>
    <t>15. Снятие лонгеты</t>
  </si>
  <si>
    <t>15. ОРТЕЗ</t>
  </si>
  <si>
    <t>A03.30.004</t>
  </si>
  <si>
    <t>Видеоэндоскопическая петлевая резекция слизистой желудочно-кишечного тракта</t>
  </si>
  <si>
    <t>A16.08.007.001</t>
  </si>
  <si>
    <t>Удаление инородного тела глотки или гортани (эндоскопическое)</t>
  </si>
  <si>
    <t>A16.08.028.001</t>
  </si>
  <si>
    <t>Бужирование трахеи/ бронхов эндоскопическое</t>
  </si>
  <si>
    <t>A16.08.042.004.001</t>
  </si>
  <si>
    <t>Эндоскопическое электрохирургическое удаление опухоли трахеи/бронхов</t>
  </si>
  <si>
    <t>A16.08.042.005</t>
  </si>
  <si>
    <t xml:space="preserve">Удаление новообразования трахеи/ бронхов эндоскопическое и/ или  удаление лигатур </t>
  </si>
  <si>
    <t>A16.09.005.001</t>
  </si>
  <si>
    <t>Остановка кровотечения из нижних дыхательных путей с использованием видеоэндоскопических технологий</t>
  </si>
  <si>
    <t>A16.09.012.001</t>
  </si>
  <si>
    <t>Удаление инородного тела трахеи, бронха или легкого (эндоскопическое)</t>
  </si>
  <si>
    <t>Удаление инородного тела трахеи, бронха или легкого жестким бронхоскопом</t>
  </si>
  <si>
    <t>Эндоскопическое стентирование бронха (без учета стоимости стента)</t>
  </si>
  <si>
    <t>A16.14.008.001</t>
  </si>
  <si>
    <t>A16.14.024.003</t>
  </si>
  <si>
    <t>A16.14.032.002</t>
  </si>
  <si>
    <t>Стентирование желчных протоков под видеоэндоскопическим контролем (без учета стоимости стента)</t>
  </si>
  <si>
    <t>A16.14.043.001</t>
  </si>
  <si>
    <t>Эндоскопическое бужирование или  баллонная дилатация при опухолевом или рубцовом стенозе общего желчного протока под эндоскопическим контролем</t>
  </si>
  <si>
    <t>A16.15.021</t>
  </si>
  <si>
    <t>Эндоскопическое стентирование главного панкреатического протока (без учета стоимости стента)</t>
  </si>
  <si>
    <t>A16.16.008.001</t>
  </si>
  <si>
    <t>Инъекция в пищеводные варикозные расширения (эндоскопическое)</t>
  </si>
  <si>
    <t>A16.16.034.001.004</t>
  </si>
  <si>
    <t>Гастростомия с использованием видеоэндоскопических технологий. Прямая пункционная гастростомия (без учета стоимости трубки)</t>
  </si>
  <si>
    <t>Гастростомия с использованием видеоэндоскопических технологий  с лапароскопической ассистенцией</t>
  </si>
  <si>
    <t>Гастростомия с использованием видеоэндоскопических технологий  с установкой трансгастральной трубки (без учета стоимости гастростомической трубки)</t>
  </si>
  <si>
    <t>Гастростомия с использованием видеоэндоскопических технологий  с заменой трансгастральной трубки (без учета стоимости гастростомической трубки)</t>
  </si>
  <si>
    <t>Эндоскопическое удаление инородных тел оперированного пищевода</t>
  </si>
  <si>
    <t>A16.16.045</t>
  </si>
  <si>
    <t>Рассечение рубцовой стриктуры пищевода</t>
  </si>
  <si>
    <t>A16.16.059.001</t>
  </si>
  <si>
    <t>Эндоскопическое лигирование варикозных расширений пищевода и/или желудка</t>
  </si>
  <si>
    <t>A16.16.062</t>
  </si>
  <si>
    <t>Баллонная дилатация стеноза пищевода (без учета стоимости баллона)</t>
  </si>
  <si>
    <t>A16.17.023</t>
  </si>
  <si>
    <t>Удаление инородных тел из тонкой кишки эндоскопическое</t>
  </si>
  <si>
    <t>A16.18.019.001</t>
  </si>
  <si>
    <t>Удаление полипа толстой кишки эндоскопическое</t>
  </si>
  <si>
    <t>A16.19.030</t>
  </si>
  <si>
    <t>Эндоскопическое электрохирургическое удаление новообразования ректосигмоидного соединения</t>
  </si>
  <si>
    <t>A16.19.031</t>
  </si>
  <si>
    <t>Эндоскопическое электрохирургическое удаление новообразования прямой кишки</t>
  </si>
  <si>
    <t>Эндоскопическая дилятация стриктур анастомозов (без стоимости баллона для дилятации)</t>
  </si>
  <si>
    <t>A16.11.001.002</t>
  </si>
  <si>
    <t>A16.18.005</t>
  </si>
  <si>
    <t>A16.28.075.004</t>
  </si>
  <si>
    <t>Ретроградная холангиопанкреатография эндоскопическая</t>
  </si>
  <si>
    <t>A06.14.007.001</t>
  </si>
  <si>
    <t>В04.014.004.001</t>
  </si>
  <si>
    <t>В04.014.004.003</t>
  </si>
  <si>
    <t>В04.014.004.004</t>
  </si>
  <si>
    <t>В04.014.004.005</t>
  </si>
  <si>
    <t>В04.014.004.008</t>
  </si>
  <si>
    <t>В04.014.004.010</t>
  </si>
  <si>
    <t>В04.014.004.011</t>
  </si>
  <si>
    <t>В04.014.004.013</t>
  </si>
  <si>
    <t>В04.014.004.015</t>
  </si>
  <si>
    <t>В04.014.004.016</t>
  </si>
  <si>
    <t>В04.014.004.017</t>
  </si>
  <si>
    <t>В04.014.004.018</t>
  </si>
  <si>
    <t>В04.014.004.020</t>
  </si>
  <si>
    <t>В04.014.004.021</t>
  </si>
  <si>
    <t>В04.014.004.022</t>
  </si>
  <si>
    <t>В04.014.004.023</t>
  </si>
  <si>
    <t>В04.014.004.024</t>
  </si>
  <si>
    <t>В04.014.004.025</t>
  </si>
  <si>
    <t>В04.014.004.026</t>
  </si>
  <si>
    <t>В04.014.004.027</t>
  </si>
  <si>
    <t>В04.014.004.028</t>
  </si>
  <si>
    <t>В04.014.004.029</t>
  </si>
  <si>
    <t xml:space="preserve">                                            Лучевая диагностика</t>
  </si>
  <si>
    <t xml:space="preserve">       05. Регистрация электромагнитных сигналов, испускаемых или потенцированных в органах и тканях с их последующей расшифровкой и описанием</t>
  </si>
  <si>
    <t>В01.064.003</t>
  </si>
  <si>
    <t xml:space="preserve">                       025. Нефрология              </t>
  </si>
  <si>
    <t>A12.09.001.001</t>
  </si>
  <si>
    <t>Исследование неспровоцированных дыхательных объемов и потоков с использованием пикфлоуметра</t>
  </si>
  <si>
    <t>Исследование уровня лекарственных препаратов в крови (Метотрексат)</t>
  </si>
  <si>
    <t>Исследование уровня лекарственных препаратов в крови (Вальпроевая кислота)</t>
  </si>
  <si>
    <t>Исследование уровня лекарственных препаратов в крови (Циклоспорин)</t>
  </si>
  <si>
    <t>Исследование уровня лекарственных препаратов в крови (Дигоксин)</t>
  </si>
  <si>
    <t xml:space="preserve">Определение антител классов G (IgG) к микоплазме  хоминис  (Mycoplasma hominis) в крови  </t>
  </si>
  <si>
    <t>A16.09.044.001</t>
  </si>
  <si>
    <t>Наложение анастомоза пищевода (внутригрудной. Торакоскопическое оперативное лечение атрезии пищевода,прямой анастамоз</t>
  </si>
  <si>
    <t>A16.16.011.001</t>
  </si>
  <si>
    <t>Пилоромиотомия (лапароскопическая)</t>
  </si>
  <si>
    <t>A16.21.018.001</t>
  </si>
  <si>
    <t>A16.28.009.001</t>
  </si>
  <si>
    <t>Резекция околопочечных спаек (лапароскопическая)</t>
  </si>
  <si>
    <t>A16.28.012.001</t>
  </si>
  <si>
    <t>Удаление камней мочеточника (лапароскопическое)</t>
  </si>
  <si>
    <t>Удаление инородного тела почки и мочевыделительного тракта (лапароскопическое)</t>
  </si>
  <si>
    <t>A16.28.019.001</t>
  </si>
  <si>
    <t>Уретерокутанеостомия (лапароскопическая)</t>
  </si>
  <si>
    <t>Реконструкция мочевого пузыря (лапароскопическая)</t>
  </si>
  <si>
    <t>Оперативное лечение диафрагмальной грыжи (торакоскопическое)</t>
  </si>
  <si>
    <t xml:space="preserve">Оперативное лечение пахово-бедренной грыжи с использованием видеоэндоскопических технологий </t>
  </si>
  <si>
    <t>Эндоскопическое эндопротезирование холедоха (без учета стоимости стента)</t>
  </si>
  <si>
    <t>A16.10.021.001.001</t>
  </si>
  <si>
    <t>Экстракорпоральная мембранная оксигенация -начало (первые сутки, 24 часа)</t>
  </si>
  <si>
    <t>Экстракорпоральная мембранная оксигенация -продолжение (24 часа,  на каждый последующий день)</t>
  </si>
  <si>
    <t>A11.09.003.003</t>
  </si>
  <si>
    <t>Пункция плевральной полости (торакоцентез)</t>
  </si>
  <si>
    <t>Удаление поверхностно расположенного инородного тела.  Вторичное оперативное лечение ран</t>
  </si>
  <si>
    <t>Вскрытие панариция под местной анестезией</t>
  </si>
  <si>
    <t>Хирургическая обработка раны или инфицированной ткани. ПХО ран мягких тканей до 5 см</t>
  </si>
  <si>
    <t>Хирургическая обработка раны или инфицированной ткани. ПХО ран мягких тканей до 5 см, м/а</t>
  </si>
  <si>
    <t>Хирургическая обработка раны или инфицированной ткани. ПХО ран мягких тканей  свыше  5 см</t>
  </si>
  <si>
    <t xml:space="preserve">Хирургическая обработка раны или инфицированной ткани. ПХО ран мягких тканей  свыше  5 см  м/а </t>
  </si>
  <si>
    <t>Вскрытие фурункула (карбункула),м/а</t>
  </si>
  <si>
    <t>A16.01.027.003</t>
  </si>
  <si>
    <t xml:space="preserve">Удаление ногтевых пластинок м/а </t>
  </si>
  <si>
    <t>A16.09.006.002</t>
  </si>
  <si>
    <t xml:space="preserve">Торакотомия (реторакотомия )
 </t>
  </si>
  <si>
    <t>A16.11.001.001</t>
  </si>
  <si>
    <t>Медиастинотомия (диагностическая )</t>
  </si>
  <si>
    <t>A16.20.065.001</t>
  </si>
  <si>
    <t xml:space="preserve">Рассечение перегородки влагалища,  рассечение урогенитального синуса </t>
  </si>
  <si>
    <t>A16.20.065.002</t>
  </si>
  <si>
    <t xml:space="preserve">Рассечение перегородки влагалища. Повторное рассечение стриктур влагалища 
 </t>
  </si>
  <si>
    <t>A16.22.002.004</t>
  </si>
  <si>
    <t xml:space="preserve">Тиреоидэктомия. Повторные операции на щитовидной железе </t>
  </si>
  <si>
    <t>A16.30.025.006</t>
  </si>
  <si>
    <t xml:space="preserve">Удаление кист и опухолевидных образований брюшной полости  и забрюш.опух.люб.локализац. </t>
  </si>
  <si>
    <t>A16.30.043.001.001</t>
  </si>
  <si>
    <t>Дренирование абсцессов брюшной полости под контролем ультразвукового исследования (печени)</t>
  </si>
  <si>
    <t>A16.30.075.001</t>
  </si>
  <si>
    <t xml:space="preserve">Реконструктивно-пластические операции с перемещением комплексов тканей (кожа, мышцы, сухожилия). Устранение врожденной синдактилии </t>
  </si>
  <si>
    <t>Получение справки о тестировании на коронавирус COVID-19 (SARS-Cov-2) на английском языке с QR-кодом</t>
  </si>
  <si>
    <t>A11.28.002</t>
  </si>
  <si>
    <t>A11.01.002.001</t>
  </si>
  <si>
    <t xml:space="preserve">  При пропуске занятий, входящих в абонемент, возможен их перенос при наличии справки от врача</t>
  </si>
  <si>
    <t>A13.30.007.001.001</t>
  </si>
  <si>
    <t>Обучение гигиене полости рта у ребенка (Миогимнастика и обучение правилам пользования аппаратом)</t>
  </si>
  <si>
    <t>A16.28.028.002</t>
  </si>
  <si>
    <t xml:space="preserve">Дивертикулэктомия мочевого пузыря. Операции при незаращенном урахусе </t>
  </si>
  <si>
    <t>опер</t>
  </si>
  <si>
    <t xml:space="preserve">Комбустиология (Термическая травма)  </t>
  </si>
  <si>
    <t>8828</t>
  </si>
  <si>
    <t>8829</t>
  </si>
  <si>
    <t>8830</t>
  </si>
  <si>
    <t>8831</t>
  </si>
  <si>
    <t>8832</t>
  </si>
  <si>
    <t>8833</t>
  </si>
  <si>
    <t>8834</t>
  </si>
  <si>
    <t>8835</t>
  </si>
  <si>
    <t>8836</t>
  </si>
  <si>
    <t>8837</t>
  </si>
  <si>
    <t>8838</t>
  </si>
  <si>
    <t>8839</t>
  </si>
  <si>
    <t>8840</t>
  </si>
  <si>
    <t>8841</t>
  </si>
  <si>
    <t>8842</t>
  </si>
  <si>
    <t>8843</t>
  </si>
  <si>
    <t>8844</t>
  </si>
  <si>
    <t>8860</t>
  </si>
  <si>
    <t xml:space="preserve"> Терапия</t>
  </si>
  <si>
    <t>16. Оперативное лечение</t>
  </si>
  <si>
    <t>A06.03.002.001</t>
  </si>
  <si>
    <t>Компьютерная томография лицевого отдела черепа, костей основания и свода черепа</t>
  </si>
  <si>
    <t>A06.03.005.001</t>
  </si>
  <si>
    <t>A06.08.009.005</t>
  </si>
  <si>
    <t>А06.12.054</t>
  </si>
  <si>
    <t>A16.28.032.004</t>
  </si>
  <si>
    <t>A16.01.002</t>
  </si>
  <si>
    <t>A16.01.002.001</t>
  </si>
  <si>
    <t>A16.01.004.003</t>
  </si>
  <si>
    <t>A16.01.004.004</t>
  </si>
  <si>
    <t>A16.01.004.005</t>
  </si>
  <si>
    <t>A16.01.004.006</t>
  </si>
  <si>
    <t>A16.01.011</t>
  </si>
  <si>
    <t>A16.01.011.001</t>
  </si>
  <si>
    <t>A16.01.012</t>
  </si>
  <si>
    <t>A16.01.023.003</t>
  </si>
  <si>
    <t>A16.01.023.005</t>
  </si>
  <si>
    <t>A16.01.023.006</t>
  </si>
  <si>
    <t>A16.01.023.007</t>
  </si>
  <si>
    <t>A16.08.002</t>
  </si>
  <si>
    <t>A16.08.012</t>
  </si>
  <si>
    <t>A16.08.019</t>
  </si>
  <si>
    <t>A16.08.064</t>
  </si>
  <si>
    <t>A22.26.009</t>
  </si>
  <si>
    <t>A16.30.002.003</t>
  </si>
  <si>
    <t>8864</t>
  </si>
  <si>
    <t>Примечание 4</t>
  </si>
  <si>
    <t>Оплата за абонемент не возвращается. При пропуске занятий, входящих в абонемент, возможен их перенос при наличии справки от врача</t>
  </si>
  <si>
    <r>
      <rPr>
        <b/>
        <sz val="11"/>
        <color rgb="FF000000"/>
        <rFont val="Times New Roman"/>
        <family val="1"/>
        <charset val="204"/>
      </rPr>
      <t xml:space="preserve"> Примечание 4</t>
    </r>
    <r>
      <rPr>
        <sz val="11"/>
        <color rgb="FF000000"/>
        <rFont val="Times New Roman"/>
        <family val="1"/>
        <charset val="204"/>
      </rPr>
      <t>:   Оплата за абонемент не возвращается</t>
    </r>
  </si>
  <si>
    <t>07. Стоматология</t>
  </si>
  <si>
    <t>8870</t>
  </si>
  <si>
    <t xml:space="preserve">Главный врач </t>
  </si>
  <si>
    <t>СПБ ГБУЗ "ДГМКСЦ ВМТ"</t>
  </si>
  <si>
    <t>ПРЕЙСКУРАНТ</t>
  </si>
  <si>
    <t xml:space="preserve"> на медицинские услуги и услуги медицинского сервиса</t>
  </si>
  <si>
    <t xml:space="preserve">Новоселье, Горелово, Новогорелово, Сергеево, Стрельна действует повышающий стоимость коэффициент - 1,5. </t>
  </si>
  <si>
    <t>Результаты лабораторных анализов направляются на электронную почту Пациента, указанную им в Договоре, после получения данных результатов из лаборатории. Сроки ответов обусловлены методикой получения результатов.</t>
  </si>
  <si>
    <t xml:space="preserve">Предоставляется скидка 50% на консультацию врача за каждого последующего пациента (в случае осмотра двух и более пациентов на одном адресе). </t>
  </si>
  <si>
    <t>В случае отказа Заказчика от оказания услуг по договору Заказчик оплачивает Исполнителю фактически понесенные им расходы, в том числе связанные с прибытием специалиста Исполнителя по месту вызова.</t>
  </si>
  <si>
    <t>№ п/п</t>
  </si>
  <si>
    <t>Рентгенография кисти  2 проекции</t>
  </si>
  <si>
    <t xml:space="preserve">Рентгенография I пальца кисти        2 проекции </t>
  </si>
  <si>
    <t>Рентгенография лучезапястного сустава               1 проекция</t>
  </si>
  <si>
    <t>Рентгенография лучезапястного сустава               2 проекции</t>
  </si>
  <si>
    <t>Рентгенография коленного сустава                      1 проекция</t>
  </si>
  <si>
    <t>Рентгенография коленного сустава                      2 проекции</t>
  </si>
  <si>
    <t>Рентгенография плечевого сустава                      1 проекция</t>
  </si>
  <si>
    <t>Рентгенография плечевого сустава                      2 проекции</t>
  </si>
  <si>
    <t>Рентгенография тазобедренного сустава              1 проекция</t>
  </si>
  <si>
    <t xml:space="preserve">Рентгенография тазобедренного сустава              2 проекции </t>
  </si>
  <si>
    <t>Рентгенография голеностопного сустава              1 проекции</t>
  </si>
  <si>
    <t>Рентгенография голеностопного сустава              2 проекции</t>
  </si>
  <si>
    <t>Рентгенография грудного отдела позвоночника          1 проекция</t>
  </si>
  <si>
    <t>Рентгенография грудного отдела позвоночника          2 проекции</t>
  </si>
  <si>
    <t>Рентгенография шейного отдела позвоночника           1 проекция</t>
  </si>
  <si>
    <t>Рентгенография шейного отдела позвоночника           2 проекции</t>
  </si>
  <si>
    <t>Рентгенография крестца и копчика                             1 проекция</t>
  </si>
  <si>
    <t>Рентгенография крестца и копчика                             2 проекции</t>
  </si>
  <si>
    <t>Рентгенография грудины                                            1 проекция</t>
  </si>
  <si>
    <t>Рентгенография грудины                                            2 проекции</t>
  </si>
  <si>
    <t>Рентгенография лопатки                                             1 проекция</t>
  </si>
  <si>
    <t>Рентгенография лопатки                                             2 проекции</t>
  </si>
  <si>
    <t xml:space="preserve">Рентгенография плечевой кости                                  1 проекция </t>
  </si>
  <si>
    <t>Рентгенография плечевой кости                                  2 проекции</t>
  </si>
  <si>
    <t>Рентгенография локтевой кости и лучевой кости         1 проекция</t>
  </si>
  <si>
    <t>Рентгенография локтевой кости и лучевой кости         2 проекции</t>
  </si>
  <si>
    <t>Рентгенография пальцев фаланговых костей кисти       1 проекция</t>
  </si>
  <si>
    <t>Рентгенография пальцев фаланговых костей кисти       2 проекции</t>
  </si>
  <si>
    <t>Рентгенография надколенника                                     1 проекция</t>
  </si>
  <si>
    <t>Рентгенография надколенника                                     2 проекции</t>
  </si>
  <si>
    <t>Рентгенография  бедренной кости                                1 проекция</t>
  </si>
  <si>
    <t>Рентгенография  бедренной кости                                2 проекции</t>
  </si>
  <si>
    <t>Рентгенография пяточной кости                                   1 проекции</t>
  </si>
  <si>
    <t>Рентгенография пяточной кости                                   2 проекции</t>
  </si>
  <si>
    <t>Рентгенография большой берцовой и малой берцовой костей (кости голени)    1 проекция</t>
  </si>
  <si>
    <t xml:space="preserve">Рентгенография фаланг пальцев ноги                           1 проекция </t>
  </si>
  <si>
    <t xml:space="preserve">Рентгенография фаланг пальцев ноги                           2 проекции </t>
  </si>
  <si>
    <t>Рентгенография I пальца стопы в одной проекции        2 проекции</t>
  </si>
  <si>
    <t>Код по номенклатуре</t>
  </si>
  <si>
    <t>Внутренний код</t>
  </si>
  <si>
    <t>Код услуги</t>
  </si>
  <si>
    <t xml:space="preserve">платных  медицинских  услуг, предоставляемых   в СПБ ГБУЗ "ДГМКСЦ ВМТ"                                                                                                                                                                                                                                                    </t>
  </si>
  <si>
    <t>Прием (осмотр, консультация) врача-рентгенолога первичный (врач КМН, заведующий отделением)</t>
  </si>
  <si>
    <t>Прием (осмотр, консультация) врача-ревматолога первичный (врач КМН)</t>
  </si>
  <si>
    <t>Прием (осмотр, консультация)  врача-ревматолога повторный (врач КМН)</t>
  </si>
  <si>
    <t>Прием (осмотр, консультация) врача - детского эндокринолога первичный (врач КМН)</t>
  </si>
  <si>
    <t>Прием (осмотр, консультация) врача - детского эндокринолога повторный (врач КМН)</t>
  </si>
  <si>
    <t>Трехразовое питание сопровождающего</t>
  </si>
  <si>
    <t>Анатомическая сегментэктомия легкого лапароскопическая</t>
  </si>
  <si>
    <t>16. Пищевод, желудок, двенадцатиперстная кишка</t>
  </si>
  <si>
    <t>Галотерапия (соляная пещера взрослый и ребенок от  3-х лет)</t>
  </si>
  <si>
    <t>Прием (осмотр, консультация) врача-стоматолога первичный (врач высшей категории)</t>
  </si>
  <si>
    <t>B01.064.004.002</t>
  </si>
  <si>
    <t>Прием (осмотр, консультация) врача-стоматолога повторный (врач высшей категории)</t>
  </si>
  <si>
    <t>В01.070.011</t>
  </si>
  <si>
    <t>A13.23.001.001</t>
  </si>
  <si>
    <t>Медико-логопедическое исследование при дисфагии и других орофациальных дисфункциях</t>
  </si>
  <si>
    <t>A13.23.003.001</t>
  </si>
  <si>
    <t>Медико-логопедическое исследование при дизартрии и других нарушениях речи</t>
  </si>
  <si>
    <t>A13.23.004.001</t>
  </si>
  <si>
    <t>Медико-логопедическая процедура при дисфагии и других орофациальных дисфункциях</t>
  </si>
  <si>
    <t>A13.23.006.004</t>
  </si>
  <si>
    <t>Медико-логопедическая процедура при дизартрии и других нарушениях речи</t>
  </si>
  <si>
    <t>A13.23.006.005</t>
  </si>
  <si>
    <t>Медико-логопедическая процедура при дизартрии и других нарушениях речи с использованием метода Сенсорной интеграции</t>
  </si>
  <si>
    <t>A13.29.007.005</t>
  </si>
  <si>
    <t>Клинико-психологическая коррекция с использованием метода Сенсерной интеграции</t>
  </si>
  <si>
    <t>Исследование дыхательных объемов компьютерное с применением лекарственных препаратов (спирометрия при медикаментозной провокации)</t>
  </si>
  <si>
    <t>Исследование компьютерное дыхательных объемов при провокации физической нагрузкой (спирометрия при провокации с физической нагрузкой)</t>
  </si>
  <si>
    <t>Пребывание в 1-местной палате профильных отделений (санузел на 1 палату)</t>
  </si>
  <si>
    <t>Эндоскопическая эндоназальная ревизия полости носа, носоглотки (Эндовидеориноскопия)</t>
  </si>
  <si>
    <t>A04.30.004</t>
  </si>
  <si>
    <t>Ультразвуковое определение жидкости в брюшной полости</t>
  </si>
  <si>
    <t>A03.26.001</t>
  </si>
  <si>
    <t>Биомикроскопия глаза</t>
  </si>
  <si>
    <t>A05.02.002</t>
  </si>
  <si>
    <t>Магнитно-резонансная томография мышечной системы</t>
  </si>
  <si>
    <t>A05.03.001.001</t>
  </si>
  <si>
    <t>Магнитно-резонансная томография костной ткани (одна область) (илеосакральные сочленения)</t>
  </si>
  <si>
    <t>A05.12.007.001</t>
  </si>
  <si>
    <t>Магнитно-резонансная ангиография (одна область). Сосуды брюшной полости без контраста</t>
  </si>
  <si>
    <t>A05.21.001</t>
  </si>
  <si>
    <t>Магнитно-резонансная томография мошонки</t>
  </si>
  <si>
    <t>A05.21.001.001</t>
  </si>
  <si>
    <t>Магнитно-резонансная томография мошонки с контрастированием</t>
  </si>
  <si>
    <t>A05.30.011.003</t>
  </si>
  <si>
    <t>Магнитно-резонансная томография верхней конечности (плечевое сплетение)</t>
  </si>
  <si>
    <t>A05.30.011.001.002</t>
  </si>
  <si>
    <t>Магнитно-резонансная томография верхней конечности с внутривенным контрастированием (плечевое сплетение)</t>
  </si>
  <si>
    <t>A05.30.012</t>
  </si>
  <si>
    <t>Магнитно-резонансная томография нижней конечности</t>
  </si>
  <si>
    <t>A05.30.012.001</t>
  </si>
  <si>
    <t>Магнитно-резонансная томография нижней конечности с внутривенным контрастированием</t>
  </si>
  <si>
    <t>A05.23.009.019</t>
  </si>
  <si>
    <t>A06.03.058.004</t>
  </si>
  <si>
    <t>Компьютерная томография позвоночника (один отдел). КТ остеоденситометрия</t>
  </si>
  <si>
    <t>A06.23.007</t>
  </si>
  <si>
    <t>Компьютерно-томографическая вентрикулография</t>
  </si>
  <si>
    <t>A19.23.003.010</t>
  </si>
  <si>
    <t>A19.24.001.022</t>
  </si>
  <si>
    <t>A09.28.003</t>
  </si>
  <si>
    <t>Определение белка в моче</t>
  </si>
  <si>
    <t>A09.05.131</t>
  </si>
  <si>
    <t>A09.05.132</t>
  </si>
  <si>
    <t>A09.05.078</t>
  </si>
  <si>
    <t>Исследование уровня общего тестостерона в крови</t>
  </si>
  <si>
    <t>A09.05.153</t>
  </si>
  <si>
    <t>Исследование уровня прогестерона в крови</t>
  </si>
  <si>
    <t>A09.05.154</t>
  </si>
  <si>
    <t>Исследование уровня общего эстрадиола в крови</t>
  </si>
  <si>
    <t>Патолого-анатомическое исследование биопсийного (операционного) материала лимфоузла ЛОР: аденоиды, миндалины, полипы и прочее</t>
  </si>
  <si>
    <t>8912</t>
  </si>
  <si>
    <t xml:space="preserve">Суточное наблюдение врачом-анестезиологом-реаниматологом дети старше 3-х месяцев (до 12 часов)
   </t>
  </si>
  <si>
    <t>8913</t>
  </si>
  <si>
    <t xml:space="preserve">Суточное наблюдение врачом-анестезиологом-реаниматологом дети до 3-х месяцев (до 12 часов)  </t>
  </si>
  <si>
    <t>B01.002.003.012</t>
  </si>
  <si>
    <t>B01.005.003.013</t>
  </si>
  <si>
    <t>A25.30.039</t>
  </si>
  <si>
    <t>Назначение лекарственных препаратов и индивидуального расходного материала при оказании медицинских услуг</t>
  </si>
  <si>
    <t>ед. изм.</t>
  </si>
  <si>
    <t>A16.21.024.002</t>
  </si>
  <si>
    <t>8917</t>
  </si>
  <si>
    <t>Иссечение оболочек яичка. Лапароскопическое лечение гидроцеле</t>
  </si>
  <si>
    <t>A16.28.045.001.001</t>
  </si>
  <si>
    <t>8918</t>
  </si>
  <si>
    <t>Перевязка и пересечение яичковой вены с использованием видеоэндоскопических технологий. Лапароскопическое лечение варикоцеле</t>
  </si>
  <si>
    <t>Парацентез</t>
  </si>
  <si>
    <t>A16.28.061 .001</t>
  </si>
  <si>
    <t>Внутренняя (трансуретральная) уретеротомия. Трансуретральная эндоскопическая коррекция устьев мочеточника</t>
  </si>
  <si>
    <t>B03.023.002.001</t>
  </si>
  <si>
    <t>B03.023.002.002</t>
  </si>
  <si>
    <t>Комплекс исследований для диагностики эпилепсии. Кетогенная диета сокращенная (2 недели)</t>
  </si>
  <si>
    <t>8922</t>
  </si>
  <si>
    <t>Пребывание в 1-местной палате профильных отделений (санузел на 2 палаты)</t>
  </si>
  <si>
    <t>B01.064.003.003</t>
  </si>
  <si>
    <t>B01.003.003.004.01</t>
  </si>
  <si>
    <t>B01.003.003.003.01</t>
  </si>
  <si>
    <t>B01.010.003.004.01</t>
  </si>
  <si>
    <t>B01.015.005.004.01</t>
  </si>
  <si>
    <t>B01.023.003.004.01</t>
  </si>
  <si>
    <t>B01.024.003.004.01</t>
  </si>
  <si>
    <t>B01.025.003.004.01</t>
  </si>
  <si>
    <t>B01.031.005.004.01</t>
  </si>
  <si>
    <t>B01.032.003.005.01</t>
  </si>
  <si>
    <t>B01.050.003.004.01</t>
  </si>
  <si>
    <t>B01.053.005.004.01</t>
  </si>
  <si>
    <t>B01.002.003.003.01</t>
  </si>
  <si>
    <t>B01.005.003.004.01</t>
  </si>
  <si>
    <t>B01.010.003.003.01</t>
  </si>
  <si>
    <t>B01.015.005.003.01</t>
  </si>
  <si>
    <t>B01.023.003.003.01</t>
  </si>
  <si>
    <t>B01.024.003.003.01</t>
  </si>
  <si>
    <t>B01.025.003.003.01</t>
  </si>
  <si>
    <t>B01.031.005.003.01</t>
  </si>
  <si>
    <t>B01.032.003.004.01</t>
  </si>
  <si>
    <t>B01.050.003.003.01</t>
  </si>
  <si>
    <t>B01.053.005.003.01</t>
  </si>
  <si>
    <t>8947</t>
  </si>
  <si>
    <t xml:space="preserve">Пребывание в 1-местной палате профильных отделений </t>
  </si>
  <si>
    <t xml:space="preserve">Примечание к прейскуранту платных  медицинских  услуг, предоставляемых в СПБ ГБУЗ "ДГМКСЦ ВМТ"                                                                                                                                                                                                                                                    </t>
  </si>
  <si>
    <t>Обеспечение лекарственными препаратами и расходным материалом в пределах установленного минимума (шприцы,системы для внутривенного введения, антисептические средства, дезинфецирующие средства, перевязочный материал и т.п.)</t>
  </si>
  <si>
    <t>В базовую стоимость пребывания входит стоимость лечения без учета расходов на манипуляции, исследования, индивидуальные медикаменты и расходные материалы, инструментальные методы диагностики, лабораторную диагностику, лечебные процедуры, восстановительное лечение, а также консультации специалистов, не являющихся сотрудниками профильных отделений.</t>
  </si>
  <si>
    <t xml:space="preserve">Вакцинация: в стоимость вакцинации входит манипуляция по введению лекарственного препарата (вакцины), прием врача перед манипуляцией выставляется отдельно </t>
  </si>
  <si>
    <r>
      <rPr>
        <b/>
        <sz val="11"/>
        <color rgb="FF000000"/>
        <rFont val="Times New Roman"/>
        <family val="1"/>
        <charset val="204"/>
      </rPr>
      <t xml:space="preserve">Виды консультаций </t>
    </r>
    <r>
      <rPr>
        <sz val="11"/>
        <color rgb="FF000000"/>
        <rFont val="Times New Roman"/>
        <family val="1"/>
        <charset val="204"/>
      </rPr>
      <t>:</t>
    </r>
  </si>
  <si>
    <t xml:space="preserve">Прием (осмотр,консультация) первичный врача </t>
  </si>
  <si>
    <t xml:space="preserve">Прием (осмотр,консультация) повторный врача </t>
  </si>
  <si>
    <t>Профилактические приемы только для заключенных ранее индивидуальных программ</t>
  </si>
  <si>
    <t>Примечание 5</t>
  </si>
  <si>
    <t>Заявка на выезд врача принимается при наличии гарантийного письма/договора об оплате . Заявка подается по телефону 217-21-91</t>
  </si>
  <si>
    <t>*Стоимость медицинских услуг не облагается НДС на основании п.2 пп2 ст. 149 НК РФ.</t>
  </si>
  <si>
    <t>Комплекс исследований для диагностики эпилепсии. Кетогенная диета полная (2 недели)</t>
  </si>
  <si>
    <t>Прием (осмотр, консультация) врача- педиатра первичный (кабинета иммунопрофилактики с составлением плана вакцинации)</t>
  </si>
  <si>
    <t>Ректосигмоидоскопия (Видео)</t>
  </si>
  <si>
    <t>Исследование компьютерное неспровоцированных дыхательных объемов и потоков компьютерное (без нагрузки) (спирометрия без нагрузки)</t>
  </si>
  <si>
    <t>Исследование дыхательных объемов  с применением лекарственных препаратов (спирометрия при медикаментозной провокации) компьютерное</t>
  </si>
  <si>
    <t>Электроэнцефалография с видеомониторингом сна в дневное время (1 час)</t>
  </si>
  <si>
    <t>Электроэнцефалография с видеомониторингом сна в ночное время</t>
  </si>
  <si>
    <t>Электроэнцефалография с видеомониторингом. Запись видеоролика приступа на диск</t>
  </si>
  <si>
    <t>Электроэнцефалография. Расшифровка, описание и интерпретация данных видео-ЭЭГ мониторинга на электронном носителе с видеорядом (1 час исходной записи)</t>
  </si>
  <si>
    <t>Электроэнцефалография. Расшифровка, описание и интерпретация данных видео-ЭЭГ мониторинга на бумажном носителе с видеорядом (1 час исходной записи)</t>
  </si>
  <si>
    <t>Обнаружение кетоновых тел в моче экспресс-методом</t>
  </si>
  <si>
    <t xml:space="preserve">Исследование уровня свободного гемоглобина  в плазме крови </t>
  </si>
  <si>
    <t>Исследование активности гамма-глютамилтрансферазы в крови</t>
  </si>
  <si>
    <t xml:space="preserve">Исследование скорости оседания эритроцитов </t>
  </si>
  <si>
    <t xml:space="preserve">Исследование времени свертывания нестабилизированной крови или рекальцификации плазмы неактивированное </t>
  </si>
  <si>
    <t>Исследование времени кровотечения</t>
  </si>
  <si>
    <t>Исследование активности лактатдегидрогеназы в крови</t>
  </si>
  <si>
    <t xml:space="preserve">Определение активности аспартатаминотрансферазы в крови </t>
  </si>
  <si>
    <t xml:space="preserve">Определение активности аланинаминотрансферазы в крови </t>
  </si>
  <si>
    <t>Исследование уровня холестерина липопротеинов высокой плотности в крови</t>
  </si>
  <si>
    <t>Исследование уровня триглицеридов  в крови</t>
  </si>
  <si>
    <t xml:space="preserve">Исследование уровня холестерина липопротеинов низкой плотности </t>
  </si>
  <si>
    <t xml:space="preserve">Исследование  железосвязывающей способности сыворотки  </t>
  </si>
  <si>
    <t xml:space="preserve">Исследование уровня паратиреоидного гормона в крови </t>
  </si>
  <si>
    <t xml:space="preserve">Исследование уровня лютеинизирующего гормона в сыворотке крови </t>
  </si>
  <si>
    <t xml:space="preserve">Исследование уровня фолликулостимулирующего гормона в сыворотке крови </t>
  </si>
  <si>
    <t xml:space="preserve">Исследование уровня прокальцитонина в крови </t>
  </si>
  <si>
    <t>Исследование уровня/активности изоферментов креатинкиназы в крови.</t>
  </si>
  <si>
    <t>Исследование уровня циркулирующих иммунных комплексов в крови</t>
  </si>
  <si>
    <r>
      <t xml:space="preserve">Определение фенотипа по антигенам C, c, E, e, Cw, K, k и определение антиэритроцитарных антител
Определение антигенов Rh-фактора: C,c,E,e,Kell, Cellano (совместимость по Rh-фактору):кровь </t>
    </r>
    <r>
      <rPr>
        <b/>
        <i/>
        <sz val="11"/>
        <rFont val="Times New Roman"/>
        <family val="1"/>
        <charset val="204"/>
      </rPr>
      <t>матери</t>
    </r>
  </si>
  <si>
    <t xml:space="preserve">Определение тромбинового времени в крови </t>
  </si>
  <si>
    <t>Определение антител к бледной трепонеме (Treponema pallidum) иммуноферментным методом (ИФА) в крови
  (для мед.персонала)</t>
  </si>
  <si>
    <t xml:space="preserve">Тренировка с биологической обратной связью по электроэнцефалографии при заболеваниях центральной нервной системы и головного мозга </t>
  </si>
  <si>
    <t xml:space="preserve">Тренировка с биологической обратной связью по электроэнцефалографии при заболеваниях периферической нервной системы </t>
  </si>
  <si>
    <t xml:space="preserve">Цитохимическое исследование микропрепарата костного мозга </t>
  </si>
  <si>
    <t xml:space="preserve">Исследование уровня С-реактивного белка в сыворотке  крови </t>
  </si>
  <si>
    <t>Исследование уровня остеокальцина в крови</t>
  </si>
  <si>
    <t>Исследования уровня N-терминального пропептида проколлагена 1-го типа (P1NP) в крови</t>
  </si>
  <si>
    <t xml:space="preserve">Исследования уровня бетта-изомеризованного C-концевого телопептида коллагена 1 типа ( - cross laps) в крови
</t>
  </si>
  <si>
    <t>Аутокоагуляционный тест</t>
  </si>
  <si>
    <t>Определение РНК  не полиомиелитных энтеровирусов  в образцах фекалий методом ПЦР</t>
  </si>
  <si>
    <t>Патолого-анатомическое исследование биопсийного (операционного) материала кожи</t>
  </si>
  <si>
    <t xml:space="preserve">Магнитно-резонансная томография шеи с внутривенным контрастированием
</t>
  </si>
  <si>
    <t xml:space="preserve">Компьютерная томография позвоночника (один отдел) (кранио-вертебральной области) </t>
  </si>
  <si>
    <t xml:space="preserve">Восстановление зуба пломбой
Восстановление депульпированного зуба </t>
  </si>
  <si>
    <t>A11.07.023.001</t>
  </si>
  <si>
    <t>Пульпотомия (ампутация коронковой пульпы) в 1 посещение</t>
  </si>
  <si>
    <t>Пульпотомия (ампутация коронковой пульпы) 1- е посещение</t>
  </si>
  <si>
    <t>Пластика уздечки нижней губы
Подсекание уздечки нижней губы у новорожденного</t>
  </si>
  <si>
    <t xml:space="preserve">Внутримышечное введение лекарственных препаратов
</t>
  </si>
  <si>
    <t xml:space="preserve">Внутривенное введение лекарственных препаратов
</t>
  </si>
  <si>
    <t xml:space="preserve">Определение основных групп по системе AB0 (предварительное) </t>
  </si>
  <si>
    <t>Определение антигена D системы Резус (резус-фактор) (предварительное)</t>
  </si>
  <si>
    <t>Ультразвуковое исследование органов брюшной полости (комплексное) с допплерографией чревного ствола, воротной и селезеночной вен</t>
  </si>
  <si>
    <t>Расшифровка, описание и интерпретация электрокардиографических данных</t>
  </si>
  <si>
    <t xml:space="preserve">Эндоскопическая литоэкстракция из холедоха </t>
  </si>
  <si>
    <t>Пластика сосуда
Резекция сосуда, устранение сосудистого кольца без использования ИК</t>
  </si>
  <si>
    <t>Пластика сосуда Резекция сосуда, устранение сосудистого кольца и коррекция сопутствующих пороков с ИК у детей младше 28 дней</t>
  </si>
  <si>
    <t xml:space="preserve">Удаление доброкачественных новообразований кожи  под местной анестезией </t>
  </si>
  <si>
    <t>Установка вентрикуло-цистернального дренажа</t>
  </si>
  <si>
    <t>F01.001.001</t>
  </si>
  <si>
    <t>F01.001.002</t>
  </si>
  <si>
    <t>F01.001.012</t>
  </si>
  <si>
    <t>F01.001.011</t>
  </si>
  <si>
    <t>F01.001.003</t>
  </si>
  <si>
    <t>F01.001.004</t>
  </si>
  <si>
    <t>F01.001.005</t>
  </si>
  <si>
    <t>F01.001.006</t>
  </si>
  <si>
    <t>F01.001.007</t>
  </si>
  <si>
    <t>Прием (осмотр, консультация) врача- педиатра первичный  с оформлением мед карты ф.№026/-2000</t>
  </si>
  <si>
    <t>F01.001.008</t>
  </si>
  <si>
    <t>D05.01.04</t>
  </si>
  <si>
    <t>D05.01.05</t>
  </si>
  <si>
    <t>D05.01.08</t>
  </si>
  <si>
    <t>D05.01.09</t>
  </si>
  <si>
    <t>D05.01.10</t>
  </si>
  <si>
    <t>D05.01.11</t>
  </si>
  <si>
    <t>D05.01.12</t>
  </si>
  <si>
    <t>Прейскурант платных  не медицинских услуг .</t>
  </si>
  <si>
    <t>B01.031.001.008</t>
  </si>
  <si>
    <t>A03.08.004.001.001</t>
  </si>
  <si>
    <t xml:space="preserve">Исследование объемов остаточной мочи </t>
  </si>
  <si>
    <t>A26.30.999.001</t>
  </si>
  <si>
    <t>курс</t>
  </si>
  <si>
    <t xml:space="preserve">Низкоинтенсивная лазеротерапия (внутривенное облучение крови) </t>
  </si>
  <si>
    <t>Ингаляторное введение лекарственных препаратов и кислорода. Ингаляционно-провокационные пробы с гистамином</t>
  </si>
  <si>
    <t>Магнитно-резонансная томография сердца и магистральных сосудов (Т2* релаксометрия миокарда и Т2* релаксометрия печени)</t>
  </si>
  <si>
    <t>Микроскопическое исследование кала на простейшие в том числе  цисты лямблий)</t>
  </si>
  <si>
    <t>Исследование уровня глюкозы в крови (капилярная_кровь)</t>
  </si>
  <si>
    <t>A09.05.256</t>
  </si>
  <si>
    <t>A16.09.016.009</t>
  </si>
  <si>
    <t>A16.09.012.002</t>
  </si>
  <si>
    <t xml:space="preserve">Пластика сосуда. Резекция сосуда, устранение сосудистого кольца и коррекция сопутствующих пороков с ИК у детей старше 28 дней </t>
  </si>
  <si>
    <t>A16.10.019</t>
  </si>
  <si>
    <t>Молекулярно-биологическое исследование мочи на условно-патогенные генитальные микоплазмы (Ureaplasma parvum, Ureaplasma urealyticum, Mycoplasma hominis).
Крови на наличие ДНК уреаплазм (Ureaplasma urealiticum и Ureaplasma parvum)</t>
  </si>
  <si>
    <t>Молекулярно-биологическое исследование мочи на условно-патогенные генитальные микоплазмы (Ureaplasma parvum, Ureaplasma urealyticum, Mycoplasma hominis).
Крови на микоплазму хоминис (Mycoplasma hominis)  и Mycoplasma genitalis) (типирование)</t>
  </si>
  <si>
    <t>Молекулярно-биологическое исследование спинномозговой жидкости на неполиомиелитные энтеровирусы (Enterovirus)
Крови на наличие ДНК энтеровируса (типирование качественное определение).</t>
  </si>
  <si>
    <t>A26.05.032.003</t>
  </si>
  <si>
    <t>A16.01.017.002.001</t>
  </si>
  <si>
    <t>Открытое лечение перелома (без внутренней фиксации)</t>
  </si>
  <si>
    <t>Определение активности щелочной фосфатазы в крови</t>
  </si>
  <si>
    <t>A16.19.023.002</t>
  </si>
  <si>
    <t>A15.03.002.001.01</t>
  </si>
  <si>
    <t>A12.05.004.001.001</t>
  </si>
  <si>
    <t>A12.05.004.002.001</t>
  </si>
  <si>
    <t>A18.05.001.007</t>
  </si>
  <si>
    <t>A18.05.001.008</t>
  </si>
  <si>
    <t>A18.05.001.009</t>
  </si>
  <si>
    <t>A11.09.007.002</t>
  </si>
  <si>
    <t>A06.30.004.001.004</t>
  </si>
  <si>
    <t>А05.01.002.003</t>
  </si>
  <si>
    <t>A05.10.009.004</t>
  </si>
  <si>
    <t>A16.07.008.008</t>
  </si>
  <si>
    <t>A16.07.020.002</t>
  </si>
  <si>
    <t>A22.07.002.001</t>
  </si>
  <si>
    <t>A16.07.020.003</t>
  </si>
  <si>
    <t>A11.07.012.001</t>
  </si>
  <si>
    <t>A26.06.082.002.001</t>
  </si>
  <si>
    <t>A16.28.013.003</t>
  </si>
  <si>
    <t>A16.30.005.004</t>
  </si>
  <si>
    <t>A16.10.031.009.001</t>
  </si>
  <si>
    <t>A16.12.055.004</t>
  </si>
  <si>
    <t>A16.12.055.005</t>
  </si>
  <si>
    <t>A16.12.055.006</t>
  </si>
  <si>
    <t xml:space="preserve"> A16.12.061.002</t>
  </si>
  <si>
    <t>A16.12.069.001.001</t>
  </si>
  <si>
    <t>A16.30.028.001.001</t>
  </si>
  <si>
    <t>В01.003.004.009.006</t>
  </si>
  <si>
    <t>A04.26.004.001</t>
  </si>
  <si>
    <t>Ультразвуковая  биометрия глаза (А-сканирование) (1 глаз)</t>
  </si>
  <si>
    <t>Ультразвуковое исследование глазного яблока (В-сканирование) (1 глаз)</t>
  </si>
  <si>
    <t>Ультразвуковое сканирование глазницы (В-сканирование орбиты) (1 глаз)</t>
  </si>
  <si>
    <t>Ультразвуковое сканирование переднего отдела глаза (1 глаз)</t>
  </si>
  <si>
    <t>A04.26.002.001</t>
  </si>
  <si>
    <t>A04.26.003.001</t>
  </si>
  <si>
    <t>A04.26.007</t>
  </si>
  <si>
    <t>Прием (осмотр, консультация) врача-оториноларинголога первичный (врач КМН)</t>
  </si>
  <si>
    <t>Прием (осмотр, консультация) врача-оториноларинголога повторный (врач КМН)</t>
  </si>
  <si>
    <t>Определение наличия SARS coronavirus в любой пробе. Иммунохроматографическое экспресс-исследование носоглоточного мазка на наличие антигена коронавируса</t>
  </si>
  <si>
    <t>A05.03.002.007</t>
  </si>
  <si>
    <t>Магнитно-резонансная томография позвоночника (один отдел) с магнитно-резонансной артериографией (брахиоцефальные сосуды). Комплекс</t>
  </si>
  <si>
    <t>А05.12.004.006</t>
  </si>
  <si>
    <t>Магнитно-резонансная артериография (одна область) (сосуды нижних конечностей)</t>
  </si>
  <si>
    <t xml:space="preserve">Магнитно-резонансная томография головного мозга с детальной оценкой черепно-мозговых нервов </t>
  </si>
  <si>
    <t>Магнитно-резонансная томография головного мозга с детальной оценкой черепно-мозговых нервов с контрастированием</t>
  </si>
  <si>
    <t>А05.23.009.031</t>
  </si>
  <si>
    <t>А05.23.009.031.001</t>
  </si>
  <si>
    <t>А05.26.008.001.001</t>
  </si>
  <si>
    <t>Магнитно-резонансная томография глазниц с контрастированием (детальная оценка зрительных нервов)</t>
  </si>
  <si>
    <t>Компьютерная томография нижней конечности (один сегмент)</t>
  </si>
  <si>
    <t>A06.03.036.001.001</t>
  </si>
  <si>
    <t>А06.03.021.001.001</t>
  </si>
  <si>
    <t>A06.03.058.003</t>
  </si>
  <si>
    <t>Компьютерная томография позвоночника с внутривенным контрастированием (один отдел)</t>
  </si>
  <si>
    <t>Компьютерная томография верхней конечности (один сегмент)</t>
  </si>
  <si>
    <t>Микробиологическое (культуральное) исследование грудного молока на аэробные и факультативно-анаэробные условно-патогенные микроорганизмы</t>
  </si>
  <si>
    <t>A26.30.011</t>
  </si>
  <si>
    <t>A26.02.001</t>
  </si>
  <si>
    <t>Микробиологическое (культуральное) исследование раневого отделяемого на аэробные и факультативно-анаэробные микроорганизмы</t>
  </si>
  <si>
    <t>A26.08.001</t>
  </si>
  <si>
    <t>Микробиологическое (культуральное) исследование слизи и пленок с миндалин на палочку дифтерии (Corinebacterium diphtheriae)</t>
  </si>
  <si>
    <t>A26.08.015</t>
  </si>
  <si>
    <t>Бактериологическое исследование отделяемого из зева на стрептококк группы A (Streptococcus gr. A)</t>
  </si>
  <si>
    <t>Вакцинация от пневмококковой инфекции Пнемотекс</t>
  </si>
  <si>
    <t xml:space="preserve">Вакцинация от ротавирусной инфекции Ротавейд (Рота-v-Эйд) </t>
  </si>
  <si>
    <t>A16.12.061.001.001</t>
  </si>
  <si>
    <t>8975</t>
  </si>
  <si>
    <t>Рентгенхирургия ( без стоимости индивидуальных расходных материалов (окклюдера, стента, баллона ))</t>
  </si>
  <si>
    <t>A16.30.001</t>
  </si>
  <si>
    <t>Оперативное лечение пахово-бедренной грыжи</t>
  </si>
  <si>
    <t xml:space="preserve">Транслюминальная баллонная ангиопластика аорты </t>
  </si>
  <si>
    <t>Баллонная атриосептостомия (операция Рашкинда). Экстренное расширение межпредсердного сообщения любым доступом и возможностью использования искусственного кровообращения, с  возможной пластикой атривентрикулярного клапана ( с клапаном)</t>
  </si>
  <si>
    <t>Имплантация кардиостимулятора  (эндоваскулярное)</t>
  </si>
  <si>
    <t>A16.12.028.012.001</t>
  </si>
  <si>
    <t>Стентирование открытого артериального протока.   Временная имплантация стента в открытый артериальный проток любым доступом включая стернотомию (со стентом)</t>
  </si>
  <si>
    <t>Суживание легочной артерии. Дозированное, билатеральное уменьшение просвета легочных артерий любым доступом включая стернотомию</t>
  </si>
  <si>
    <t>A16.12.043.003</t>
  </si>
  <si>
    <t>8980</t>
  </si>
  <si>
    <t>8979</t>
  </si>
  <si>
    <t>A16.10.014</t>
  </si>
  <si>
    <t>Наложение анастомоза на коронарные сосуды.  Комплексное хирургическое лечение патологии коронарных сосудов со снижением сократительной способности миокарда левого желудочка (с фракцией выброса менее 20%) с применением аппаратных и медикаментозных методов поддержки кровообращения</t>
  </si>
  <si>
    <t>A16.10.034.007</t>
  </si>
  <si>
    <t>Реконструкция желудочков сердца (Операция Норвуда). Создание единого выводного тракта из правого желудочка сердца с формированием неоаорты (восходящего отдела и дуги аорты), с возможностью использования любых синтетических и биологических материалов.</t>
  </si>
  <si>
    <t>Перикардиоцентез (пункция перикарда)</t>
  </si>
  <si>
    <t>Эндоваскулярная спиральная эмболизация открытого артериального протока</t>
  </si>
  <si>
    <t>A16.12.068.001</t>
  </si>
  <si>
    <t>A16.12.068.002</t>
  </si>
  <si>
    <t>Эндоваскулярная имплантация окклюдера при открытом артериальном протоке</t>
  </si>
  <si>
    <t xml:space="preserve">Операция по Россу (Ross) с реимплантацией коронарных артерий в условиях искусственного кровообращения или сочетанные операции по коррекции клапанного аппарата, дефектов перегородок сердца и обструкции выходного отдела левого желудочка сердца (оп. Конно, Демуса, Норвуда и т.д.) у детей старше 28 дней  </t>
  </si>
  <si>
    <t xml:space="preserve">Операция по Россу (Ross) с реимплантацией коронарных артерий в условиях искусственного кровообращения или сочетанные операции по коррекции клапанного аппарата, дефектов перегородок сердца и обструкции выходного отдела левого желудочка сердца (оп. Конно, Демуса, Норвуда и т.д.) у детей младше28 дней  </t>
  </si>
  <si>
    <t xml:space="preserve">Эндоваскулярная имплантация клапана легочной артерии  </t>
  </si>
  <si>
    <t>9008</t>
  </si>
  <si>
    <t>A11.04.005</t>
  </si>
  <si>
    <t>Пункция синовиальной сумки сустава</t>
  </si>
  <si>
    <t>A16.03.049</t>
  </si>
  <si>
    <t>9009</t>
  </si>
  <si>
    <t>Удаление дистракционного аппарата</t>
  </si>
  <si>
    <t>9010</t>
  </si>
  <si>
    <t>Имплантация  двухкамерного электрокардиостимулятора</t>
  </si>
  <si>
    <t xml:space="preserve">Сердце и крупные кровеносные сосуды </t>
  </si>
  <si>
    <t>Диагностическая ангиография</t>
  </si>
  <si>
    <t>В01.003.004.009.008</t>
  </si>
  <si>
    <t>В01.003.004.009.009</t>
  </si>
  <si>
    <t>В01.003.004.009.010</t>
  </si>
  <si>
    <t>9011</t>
  </si>
  <si>
    <t>9012</t>
  </si>
  <si>
    <t>Прием (осмотр, консультация) врача-аллерголога-иммунолога первичный (врач КМН)</t>
  </si>
  <si>
    <t>Прием (осмотр, консультация) врача-аллерголога-иммунолога первичный (врач  ДМН, заведующий отделением)</t>
  </si>
  <si>
    <t>Прием (осмотр, консультация) врача-аллерголога-иммунолога повторный (врач ДМН, заведующий отделением)</t>
  </si>
  <si>
    <t>Осмотр (консультация) врачом-анестезиологом-реаниматологом первичный (врач ДМН, заведующий отделением)</t>
  </si>
  <si>
    <t>Осмотр (консультация) врачом-анестезиологом-реаниматологом повторный (врач ДМН, заведующий отделением)</t>
  </si>
  <si>
    <t>Прием (осмотр, консультация) врача-гастроэнтеролога первичный (врач ДМН, заведующий отделением)</t>
  </si>
  <si>
    <t>Прием (осмотр, консультация) врача-гастроэнтеролога повторный (врач ДМН, заведующий отделением)</t>
  </si>
  <si>
    <t>Прием (осмотр, консультация) врача-гематолога первичный (врач ДМН, заведующий отделением)</t>
  </si>
  <si>
    <t>Прием (осмотр, консультация) врача-гематолога первичный (с выдачей заключения) (врач ДМН, заведующий отделением)</t>
  </si>
  <si>
    <t>Прием (осмотр, консультация) врача-гематолога повторный (врач ДМН, заведующий отделением)</t>
  </si>
  <si>
    <t>Прием (осмотр, консультация) врача-детского хирурга первичный (врач ДМН, заведующий отделением)</t>
  </si>
  <si>
    <t>Прием (осмотр, консультация) врача-детского хирурга повторный (врач ДМН, заведующий отделением)</t>
  </si>
  <si>
    <t>Прием (осмотр, консультация) врача-инфекциониста первичный (врач ДМН, заведующий отделением)</t>
  </si>
  <si>
    <t>Прием (осмотр, консультация) врача-инфекциониста повторный (врач ДМН, заведующий отделением)</t>
  </si>
  <si>
    <t>Прием (осмотр, консультация) врача-детского кардиолога первичный (врач ДМН, заведующий отделением)</t>
  </si>
  <si>
    <t>Прием (осмотр, консультация) врача-детского кардиолога повторный (врач ДМН, заведующий отделением)</t>
  </si>
  <si>
    <t>Прием (осмотр, консультация) врача-колопроктолога первичный (врач ДМН, заведующий отделением)</t>
  </si>
  <si>
    <t>Прием (осмотр, консультация) врача-колопроктолога повторный (врач ДМН, заведующий отделением)</t>
  </si>
  <si>
    <t>Прием (осмотр, консультация) врача-невролога первичный (врач ДМН, заведующий отделением)</t>
  </si>
  <si>
    <t>Прием (осмотр, консультация) врача-невролога повторный (врач ДМН, заведующий отделением)</t>
  </si>
  <si>
    <t>Прием (осмотр, консультация) врача-нейрохирурга первичный (врач ДМН, заведующий отделением)</t>
  </si>
  <si>
    <t>Прием (осмотр, консультация) врача-нейрохирурга повторный (врач ДМН, заведующий отделением)</t>
  </si>
  <si>
    <t>Прием (осмотр, консультация) врача-нефролога первичный (врач ДМН, заведующий отделением)</t>
  </si>
  <si>
    <t>Прием (осмотр, консультация)  врача-нефролога повторный (врач ДМН, заведующий отделением)</t>
  </si>
  <si>
    <t>Прием (осмотр, консультация) врача-оториноларинголога первичный (врач ДМН, заведующий отделением)</t>
  </si>
  <si>
    <t>Прием (осмотр, консультация) врача-оториноларинголога повторный (врач ДМН, заведующий отделением)</t>
  </si>
  <si>
    <t>Прием (осмотр, консультация) врача-офтальмолога первичный (врач ДМН, заведующий отделением)</t>
  </si>
  <si>
    <t>Прием (осмотр, консультация) врача-офтальмолога повторный (врач ДМН, заведующий отделением)</t>
  </si>
  <si>
    <t>Прием (осмотр, консультация) врача-педиатра первичный (врач ДМН, заведующий отделением)</t>
  </si>
  <si>
    <t>Прием (осмотр, консультация) врача-педиатра повторный (врач ДМН, заведующий отделением)</t>
  </si>
  <si>
    <t>Прием (осмотр, консультация) врача-неонатолога первичный (врач ДМН, заведующий отделением)</t>
  </si>
  <si>
    <t>Прием (осмотр, консультация) врача-неонатолога повторный (врач ДМН, заведующий отделением)</t>
  </si>
  <si>
    <t>Прием (осмотр, консультация) врача-рентгенолога первичный (врач ДМН, заведующий отделением)</t>
  </si>
  <si>
    <t>Прием (осмотр, консультация)  врача-ревматолога первичный (врач ДМН, заведующий отделением)</t>
  </si>
  <si>
    <t>Прием (осмотр, консультация) врача-ревматолога повторный (врач ДМН, заведующий отделением)</t>
  </si>
  <si>
    <t>Прием (осмотр, консультация) врача-сердечно-сосудистого хирурга первичный (врач ДМН, заведующий отделением)</t>
  </si>
  <si>
    <t>Прием (осмотр, консультация) врача-сердечно-сосудистого хирурга повторный (врач ДМН, заведующий отделением)</t>
  </si>
  <si>
    <t>Прием (осмотр, консультация) врача-травматолога-ортопеда первичный (врач ДМН, заведующий отделением)</t>
  </si>
  <si>
    <t>Прием (осмотр, консультация) врача-травматолога-ортопеда повторный (врач ДМН, заведующий отделением)</t>
  </si>
  <si>
    <t>Прием (осмотр, консультация) врача-детского уролога-андролога первичный (врач ДМН, заведующий отделением)</t>
  </si>
  <si>
    <t>Прием (осмотр, консультация) врача-детского уролога-андролога повторный (врач ДМН, заведующий отделением)</t>
  </si>
  <si>
    <t>Прием (осмотр, консультация) врача - детского эндокринолога первичный (врач ДМН, заведующий отделением)</t>
  </si>
  <si>
    <t>Прием (осмотр, консультация) врача - детского эндокринолога повторный (врач ДМН, заведующий отделением)</t>
  </si>
  <si>
    <t>Прием (осмотр, консультация) врача-аллерголога-иммунолога повторный (врач  КМН)</t>
  </si>
  <si>
    <t>Осмотр (консультация) врачом-анестезиологом-реаниматологом первичный (врач КМН)</t>
  </si>
  <si>
    <t>Осмотр (консультация) врачом-анестезиологом-реаниматологом повторный (врач КМН)</t>
  </si>
  <si>
    <t>Прием (осмотр, консультация) врача-гастроэнтеролога первичный (врач КМН)</t>
  </si>
  <si>
    <t>Прием (осмотр, консультация) врача-гастроэнтеролога повторный (врач КМН)</t>
  </si>
  <si>
    <t>Прием (осмотр, консультация) врача-гематолога первичный (с выдачей заключения) (врач КМН)</t>
  </si>
  <si>
    <t>Прием (осмотр, консультация) врача-гематолога повторный (врач КМН)</t>
  </si>
  <si>
    <t>Прием (осмотр, консультация) врача-детского хирурга первичный (врач  КМН)</t>
  </si>
  <si>
    <t>Прием (осмотр, консультация) врача-детского хирурга повторный (врач  КМН)</t>
  </si>
  <si>
    <t xml:space="preserve">Аллергология </t>
  </si>
  <si>
    <t>Ежедневный осмотр врачом-аллергологом-иммунологом с наблюдением и уходом среднего и младшего медицинского персонала в отделении стационара с пребыванием в однокомнатной палате повышенной комфортности</t>
  </si>
  <si>
    <t>Ежедневный осмотр врачом-аллергологом-иммунологом с наблюдением и уходом среднего и младшего медицинского персонала в отделении стационара с пребыванием в 1-местной палате (санузел на 1 палату)</t>
  </si>
  <si>
    <t>Ежедневный осмотр врачом-аллергологом-иммунологом с наблюдением и уходом среднего и младшего медицинского персонала в отделении стационара с пребыванием в 1-местной палате (санузел на 2 палаты)</t>
  </si>
  <si>
    <t>Ежедневный осмотр врачом-аллергологом-иммунологом с наблюдением и уходом среднего и младшего медицинского персонала в отделении стационара с пребыванием в 1-местной палате</t>
  </si>
  <si>
    <t>Ежедневный осмотр врачом-аллергологом-иммунологом с наблюдением и уходом среднего и младшего медицинского персонала в отделении стационара с пребыванием в 2х-3х-местной палате</t>
  </si>
  <si>
    <t>Ежедневный осмотр врачом-аллергологом-иммунологом с наблюдением и уходом среднего и младшего медицинского персонала в отделении стационара с пребыванием в 4-х местной палате и более.</t>
  </si>
  <si>
    <t>Ежедневный осмотр врачом-аллергологом-иммунологом с наблюдением и уходом среднего и младшего медицинского персонала в отделении стационара  (пребывание до 12 часов)</t>
  </si>
  <si>
    <t>Гематология</t>
  </si>
  <si>
    <t>Ежедневный осмотр врачом-гематологом с наблюдением и уходом среднего и младшего медицинского персонала в отделении стационара с пребыванием в однокомнатной палате повышенной комфортности</t>
  </si>
  <si>
    <t>Ежедневный осмотр врачом-гематологом с наблюдением и уходом среднего и младшего медицинского персонала в отделении стационара  с пребыванием в 1-местной палате (санузел на 1 палату)</t>
  </si>
  <si>
    <t>Ежедневный осмотр врачом-гематологом с наблюдением и уходом среднего и младшего медицинского персонала в отделении стационара ) с пребыванием в 1-местной палате (санузел на 2 палаты)</t>
  </si>
  <si>
    <t>Ежедневный осмотр врачом-гематологом с наблюдением и уходом среднего и младшего медицинского персонала в отделении стационара  с пребыванием в 1-местной палате</t>
  </si>
  <si>
    <t>Ежедневный осмотр врачом-гематологом с наблюдением и уходом среднего и младшего медицинского персонала в отделении стационара с пребыванием в 2х-3х-местной палате</t>
  </si>
  <si>
    <t>Ежедневный осмотр врачом-гематологом с наблюдением и уходом среднего и младшего медицинского персонала в отделении стационара  с пребыванием в 4-х местной палате и более.</t>
  </si>
  <si>
    <t>Ежедневный осмотр врачом-гематологом с наблюдением и уходом среднего и младшего медицинского персонала в отделении стационара  (пребывание до 12 часов)</t>
  </si>
  <si>
    <t>Ежедневный осмотр  врачом-детским хирургом с наблюдением и уходом среднего и младшего медицинского персонала в отделении стационара с пребыванием в однокомнатной палате повышенной комфортности</t>
  </si>
  <si>
    <t>Ежедневный осмотр  врачом-детским хирургом с наблюдением и уходом среднего и младшего медицинского персонала в отделении стационара с пребыванием в 1-местной палате (санузел на 1 палату)</t>
  </si>
  <si>
    <t>Ежедневный осмотр  врачом-детским хирургом с наблюдением и уходом среднего и младшего медицинского персонала в отделении стационара  с пребыванием в 1-местной палате (санузел на 2 палаты)</t>
  </si>
  <si>
    <t>Ежедневный осмотр  врачом-детским хирургом с наблюдением и уходом среднего и младшего медицинского персонала в отделении стационара с пребыванием в 1-местной палате</t>
  </si>
  <si>
    <t>Ежедневный осмотр  врачом-детским хирургом с наблюдением и уходом среднего и младшего медицинского персонала в отделении стационара с пребыванием в 2х-3х-местной палате</t>
  </si>
  <si>
    <t>Ежедневный осмотр  врачом-детским хирургом с наблюдением и уходом среднего и младшего медицинского персонала в отделении стационара с пребыванием в 4-х местной палате и более.</t>
  </si>
  <si>
    <t>Ежедневный осмотр  врачом-детским хирургом с наблюдением и уходом среднего и младшего медицинского персонала в отделении стационара  (пребывание до 12 часов)</t>
  </si>
  <si>
    <t xml:space="preserve">Детская кардиология </t>
  </si>
  <si>
    <t>Детская хирургия</t>
  </si>
  <si>
    <t>Ежедневный осмотр врачом-детским кардиологом  с наблюдением и уходом среднего и младшего медицинского персонала в отделении стационара ев) с пребыванием в однокомнатной палате повышенной комфортности</t>
  </si>
  <si>
    <t>Ежедневный осмотр  врачом-детским кардиологом  с наблюдением и уходом среднего и младшего медицинского персонала в отделении стационара с пребыванием в 1-местной палате (санузел на 1 палату)</t>
  </si>
  <si>
    <t>Ежедневный осмотр  вврачом-детским кардиологом  с наблюдением и уходом среднего и младшего медицинского персонала в отделении стационара с пребыванием в 1-местной палате (санузел на 2 палаты)</t>
  </si>
  <si>
    <t>Ежедневный осмотр  врачом-детским кардиологом  с наблюдением и уходом среднего и младшего медицинского персонала в отделении стационара  с пребыванием в 1-местной палате</t>
  </si>
  <si>
    <t>Ежедневный осмотр  вврачом-детским кардиологом  с наблюдением и уходом среднего и младшего медицинского персонала в отделении стационараев) с пребыванием в 2х-3х-местной палате</t>
  </si>
  <si>
    <t>Ежедневный осмотр  врачом-детским кардиологом  с наблюдением и уходом среднего и младшего медицинского персонала в отделении стационара с пребыванием в 4-х местной палате и более.</t>
  </si>
  <si>
    <t>Ежедневный осмотр  врачом-детским кардиологом  с наблюдением и уходом среднего и младшего медицинского персонала в отделении стационара   (пребывание до 12 часов)</t>
  </si>
  <si>
    <t>Неврология</t>
  </si>
  <si>
    <t>Ежедневный осмотр врачом-неврологом   с наблюдением и уходом среднего и младшего медицинского персонала в отделении стационара с пребыванием в однокомнатной палате повышенной комфортности</t>
  </si>
  <si>
    <t>Ежедневный осмотр  врачом-неврологом   с наблюдением и уходом среднего и младшего медицинского персонала в отделении стационара с пребыванием в 1-местной палате (санузел на 1 палату)</t>
  </si>
  <si>
    <t>Ежедневный осмотр  вврачом-неврологом   с наблюдением и уходом среднего и младшего медицинского персонала в отделении стационара с пребыванием в 1-местной палате (санузел на 2 палаты)</t>
  </si>
  <si>
    <t>Ежедневный осмотр  врачом-неврологом   с наблюдением и уходом среднего и младшего медицинского персонала в отделении стационара) с пребыванием в 1-местной палате</t>
  </si>
  <si>
    <t>Ежедневный осмотр  вврачом-неврологом   с наблюдением и уходом среднего и младшего медицинского персонала в отделении стационара) с пребыванием в 2х-3х-местной палате</t>
  </si>
  <si>
    <t>Ежедневный осмотр  врачом-неврологом   с наблюдением и уходом среднего и младшего медицинского персонала в отделении стационара ) с пребыванием в 4-х местной палате и более.</t>
  </si>
  <si>
    <t>Ежедневный осмотр  врачом-неврологом   с наблюдением и уходом среднего и младшего медицинского персонала в отделении стационара   (пребывание до 12 часов)</t>
  </si>
  <si>
    <t xml:space="preserve">Нейрохирургия </t>
  </si>
  <si>
    <t>Ежедневный осмотр врачом-нейрохирургом с наблюдением и уходом среднего и младшего медицинского персонала в отделении стационара с пребыванием в однокомнатной палате повышенной комфортности</t>
  </si>
  <si>
    <t>Ежедневный осмотр  врачом-нейрохирургом  с наблюдением и уходом среднего и младшего медицинского персонала в отделении стационара  с пребыванием в 1-местной палате (санузел на 1 палату)</t>
  </si>
  <si>
    <t>Ежедневный осмотр  вврачом-нейрохирургом с наблюдением и уходом среднего и младшего медицинского персонала в отделении стационара  с пребыванием в 1-местной палате (санузел на 2 палаты)</t>
  </si>
  <si>
    <t>Ежедневный осмотр  врачом-нейрохирургом  с наблюдением и уходом среднего и младшего медицинского персонала в отделении стационара с пребыванием в 1-местной палате</t>
  </si>
  <si>
    <t>Ежедневный осмотр  вврачом-нейрохирургом с наблюдением и уходом среднего и младшего медицинского персонала в отделении стационара в) с пребыванием в 2х-3х-местной палате</t>
  </si>
  <si>
    <t>Ежедневный осмотр  врачом-нейрохирургом  с наблюдением и уходом среднего и младшего медицинского персонала в отделении стационара с пребыванием в 4-х местной палате и более.</t>
  </si>
  <si>
    <t>Ежедневный осмотр  врачом-нейрохирургом  с наблюдением и уходом среднего и младшего медицинского персонала в отделении стационара (пребывание до 12 часов)</t>
  </si>
  <si>
    <t>Нефрология</t>
  </si>
  <si>
    <t>Ежедневный осмотр врачом-нефрологом с наблюдением и уходом среднего и младшего медицинского персонала в отделении стационара с пребыванием в однокомнатной палате повышенной комфортности</t>
  </si>
  <si>
    <t>Ежедневный осмотр  врачом-нефрологом  с наблюдением и уходом среднего и младшего медицинского персонала в отделении стационара  с пребыванием в 1-местной палате (санузел на 1 палату)</t>
  </si>
  <si>
    <t>Ежедневный осмотр  врачом-нефрологом с наблюдением и уходом среднего и младшего медицинского персонала в отделении стационара с пребыванием в 1-местной палате (санузел на 2 палаты)</t>
  </si>
  <si>
    <t>Ежедневный осмотр  врачом-нефрологом  с наблюдением и уходом среднего и младшего медицинского персонала в отделении стационара с пребыванием в 1-местной палате</t>
  </si>
  <si>
    <t>Ежедневный осмотр  врачом-нефрологом с наблюдением и уходом среднего и младшего медицинского персонала в отделении стационара в) с пребыванием в 2х-3х-местной палате</t>
  </si>
  <si>
    <t>Ежедневный осмотр  врачом-нефрологом  с наблюдением и уходом среднего и младшего медицинского персонала в отделении стационара  с пребыванием в 4-х местной палате и более.</t>
  </si>
  <si>
    <t>Ежедневный осмотр  врачом-нефрологом  с наблюдением и уходом среднего и младшего медицинского персонала в отделении стационара  (пребывание до 12 часов)</t>
  </si>
  <si>
    <t xml:space="preserve">Педиатрия </t>
  </si>
  <si>
    <t>Ежедневный осмотр врачом-педиатром с наблюдением и уходом среднего и младшего медицинского персонала в отделении стационара с пребыванием в однокомнатной палате повышенной комфортности</t>
  </si>
  <si>
    <t>Ежедневный осмотр  врачом-педиатром  с наблюдением и уходом среднего и младшего медицинского персонала в отделении стационара с пребыванием в 1-местной палате (санузел на 1 палату)</t>
  </si>
  <si>
    <t>Ежедневный осмотр  врачом-педиатром с наблюдением и уходом среднего и младшего медицинского персонала в отделении стационара с пребыванием в 1-местной палате (санузел на 2 палаты)</t>
  </si>
  <si>
    <t>Ежедневный осмотр  врачом-педиатром  с наблюдением и уходом среднего и младшего медицинского персонала в отделении стационара с пребыванием в 1-местной палате</t>
  </si>
  <si>
    <t>Ежедневный осмотр  врачом-педиатром с наблюдением и уходом среднего и младшего медицинского персонала в отделении стационара с пребыванием в 2х-3х-местной палате</t>
  </si>
  <si>
    <t>Ежедневный осмотр  врачом-педиатром с наблюдением и уходом среднего и младшего медицинского персонала в отделении стационара с пребыванием в 4-х местной палате и более.</t>
  </si>
  <si>
    <t>Ежедневный осмотр  врачом-педиатром  с наблюдением и уходом среднего и младшего медицинского персонала в отделении стационара  (пребывание до 12 часов)</t>
  </si>
  <si>
    <t>Ежедневный осмотр  врачом-неонатологом с наблюдением и уходом среднего и младшего медицинского персонала в отделении стационара с пребыванием в однокомнатной палате повышенной комфортности</t>
  </si>
  <si>
    <t>Ежедневный осмотр  врачом-неонатологом с наблюдением и уходом среднего и младшего медицинского персонала в отделении стационара с пребыванием в двухместной палате повышенной комфортности</t>
  </si>
  <si>
    <t>Ежедневный осмотр  врачом-неонатологом с наблюдением и уходом среднего и младшего медицинского персонала в отделении стационара с пребыванием в 1-местной палате (санузел на 1 палату)</t>
  </si>
  <si>
    <t>Ежедневный осмотр   врачом-неонатологом с наблюдением и уходом среднего и младшего медицинского персонала в отделении стационара с пребыванием в 1-местной палате (санузел на 2 палаты)</t>
  </si>
  <si>
    <t>Ежедневный осмотр  врачом-неонатологом с наблюдением и уходом среднего и младшего медицинского персонала в отделении стационара с пребыванием в 1-местной палате</t>
  </si>
  <si>
    <t>Ежедневный осмотр   врачом-неонатологом с наблюдением и уходом среднего и младшего медицинского персонала в отделении стационара с пребыванием в 2х-3х-местной палате</t>
  </si>
  <si>
    <t>Ежедневный осмотр  врачом-неонатологом с наблюдением и уходом среднего и младшего медицинского персонала в отделении стационара с пребыванием в 4-х местной палате и более.</t>
  </si>
  <si>
    <t>Ежедневный осмотр  врачом-неонатологом  с наблюдением и уходом среднего и младшего медицинского персонала в отделении стационара  (пребывание до 12 часов)</t>
  </si>
  <si>
    <t>Неонатология</t>
  </si>
  <si>
    <t xml:space="preserve">Травматологияи и ортопедия </t>
  </si>
  <si>
    <t>Ежедневный осмотр врачом-травматологом-ортопедом  с наблюдением и уходом среднего и младшего медицинского персонала в отделении стационара с пребыванием в однокомнатной палате повышенной комфортности</t>
  </si>
  <si>
    <t>Ежедневный осмотр  врачом-травматологом-ортопедом   с наблюдением и уходом среднего и младшего медицинского персонала в отделении стационара с пребыванием в 1-местной палате (санузел на 1 палату)</t>
  </si>
  <si>
    <t>Ежедневный осмотр врачом-травматологом-ортопедом  с наблюдением и уходом среднего и младшего медицинского персонала в отделении стационара с пребыванием в 1-местной палате (санузел на 2 палаты)</t>
  </si>
  <si>
    <t>Ежедневный осмотр  врачом-травматологом-ортопедом   с наблюдением и уходом среднего и младшего медицинского персонала в отделении стационара с пребыванием в 1-местной палате</t>
  </si>
  <si>
    <t>Ежедневный осмотр врачом-травматологом-ортопедом  с наблюдением и уходом среднего и младшего медицинского персонала в отделении стационара с пребыванием в 2х-3х-местной палате</t>
  </si>
  <si>
    <t>Ежедневный осмотр  врачом-травматологом-ортопедом  с наблюдением и уходом среднего и младшего медицинского персонала в отделении стационара  с пребыванием в 4-х местной палате и более.</t>
  </si>
  <si>
    <t>Ежедневный осмотр  врачом-травматологом-ортопедом   с наблюдением и уходом среднего и младшего медицинского персонала в отделении стационара  (пребывание до 12 часов)</t>
  </si>
  <si>
    <t>Урология, детская  урология-андрология</t>
  </si>
  <si>
    <t>Ежедневный осмотр врачом-детским урологом-андрологом  с наблюдением и уходом среднего и младшего медицинского персонала в отделении стационара с пребыванием в однокомнатной палате повышенной комфортности</t>
  </si>
  <si>
    <t>Ежедневный осмотр врачом-детским урологом-андрологом   с наблюдением и уходом среднего и младшего медицинского персонала в отделении стационара с пребыванием в 1-местной палате (санузел на 1 палату)</t>
  </si>
  <si>
    <t>Ежедневный осмотр врачом-детским урологом-андрологом  с наблюдением и уходом среднего и младшего медицинского персонала в отделении стационара с пребыванием в 1-местной палате (санузел на 2 палаты)</t>
  </si>
  <si>
    <t>Ежедневный осмотр врачом-детским урологом-андрологом   с наблюдением и уходом среднего и младшего медицинского персонала в отделении стационара  с пребыванием в 1-местной палате</t>
  </si>
  <si>
    <t>Ежедневный осмотр врачом-детским урологом-андрологом  с наблюдением и уходом среднего и младшего медицинского персонала в отделении стационара с пребыванием в 2х-3х-местной палате</t>
  </si>
  <si>
    <t>Ежедневный осмотр  врачом-детским урологом-андрологом  с наблюдением и уходом среднего и младшего медицинского персонала в отделении стационара с пребыванием в 4-х местной палате и более.</t>
  </si>
  <si>
    <t>Ежедневный осмотр врачом-детским урологом-андрологом   с наблюдением и уходом среднего и младшего медицинского персонала в отделении стационара  (пребывание до 12 часов)</t>
  </si>
  <si>
    <t>B03.023.002.003</t>
  </si>
  <si>
    <t>B03.023.002.004</t>
  </si>
  <si>
    <t>B03.023.002.005</t>
  </si>
  <si>
    <t>B03.023.002.006</t>
  </si>
  <si>
    <t>Комплекс исследований для диагностики эпилепсии. Кетогенная диета полная (2 недели) с учетом стоимости койко-дней</t>
  </si>
  <si>
    <t>Комплекс исследований для диагностики эпилепсии. Кетогенная диета сокращенная (2 недели) с учетом стоимости койко-дней</t>
  </si>
  <si>
    <t>В стоимость услуги вакцинации входит стоимость вакцины и услуга внутримышечного введения препарата.</t>
  </si>
  <si>
    <t>прием врача перед вакцинацией выставляется отдельно</t>
  </si>
  <si>
    <t>Проводниковая анестезия (стволовая) и плексусная анестезия. Блокада нервов в сознании.</t>
  </si>
  <si>
    <t xml:space="preserve">Комбинированный ингаляционный наркоз (в том числе с применением ксенона). Ингаляционная анестезия без инвазивной ИВЛ. Масочный наркоз. </t>
  </si>
  <si>
    <t xml:space="preserve">Комбинированный ингаляционный наркоз (в том числе с применением ксенона). Ингаляционная анестезия с инвазивной ИВЛ. </t>
  </si>
  <si>
    <t>Тотальная внутривенная анестезия без инвазивной ИВЛ.</t>
  </si>
  <si>
    <t xml:space="preserve">Тотальная внутривенная анестезия  с инвазивной ИВЛ длительностью менее 1 часа. </t>
  </si>
  <si>
    <t xml:space="preserve">Тотальная внутривенная анестезия  с инвазивной ИВЛ длительностью от 1 до 2 часов. </t>
  </si>
  <si>
    <t xml:space="preserve">Тотальная внутривенная анестезия  с инвазивной ИВЛ длительностью от 2 до 3 часов. </t>
  </si>
  <si>
    <t>Тотальная внутривенная анестезия с инвазивной ИВЛ длительностью от 3 до 4 часов.</t>
  </si>
  <si>
    <t xml:space="preserve">Тотальная внутривенная анестезия с инвазивной ИВЛ длительностью от 4 до 5 часов. </t>
  </si>
  <si>
    <t xml:space="preserve">Тотальная внутривенная анестезия с инвазивной ИВЛ длительностью более 5 часов. </t>
  </si>
  <si>
    <t xml:space="preserve">Комбинированный эндотрахеальный наркоз. Общая комбинированная  анестезия с инвазивной ИВЛ с применением или без применения  ингаляционных анестетиков или закиси азота длительностью менее 1 часа </t>
  </si>
  <si>
    <t>Комбинированный ингаляционный наркоз (в том числе с применением ксенона). Общая комбинированная  анестезия без инвазивной ИВЛ с применением или без применения ингаляционных анестетиков или закиси азота.</t>
  </si>
  <si>
    <t>Комбинированный эндотрахеальный наркоз. Общая комбинированная  анестезия с инвазивной ИВЛ с применением или без применения  ингаляционных анестетиков или закиси азота длительностью от 1 до 2 часов</t>
  </si>
  <si>
    <t>Комбинированный эндотрахеальный наркоз. Общая комбинированная  анестезия с инвазивной ИВЛ с применением или без применения  ингаляционных анестетиков или закиси азота длительностью от 2 до 3 часов</t>
  </si>
  <si>
    <t>Комбинированный эндотрахеальный наркоз. Общая комбинированная  анестезия с инвазивной ИВЛ с применением или без применения  ингаляционных анестетиков или закиси азота длительностью от 3 до 4 часов</t>
  </si>
  <si>
    <t>Комбинированный эндотрахеальный наркоз. Общая комбинированная  анестезия с инвазивной ИВЛ с применением или без применения  ингаляционных анестетиков или закиси азота длительностью от 4 до 5 часов</t>
  </si>
  <si>
    <t>Комбинированный эндотрахеальный наркоз. Общая комбинированная  анестезия с инвазивной ИВЛ с применением или без применения  ингаляционных анестетиков или закиси азота длительностью более 5 часов</t>
  </si>
  <si>
    <t xml:space="preserve">Сочетанная анестезия (общая + эпидуральная) без инвазивной ИВЛ. </t>
  </si>
  <si>
    <t xml:space="preserve">Сочетанная анестезия (общая + эпидуральная) с инвазивной ИВЛ. </t>
  </si>
  <si>
    <t xml:space="preserve">Сочетанная анестезия (общая + спинально-эпидуральная) без инвазивной ИВЛ. </t>
  </si>
  <si>
    <t xml:space="preserve">Сочетанная анестезия (общая + спинально-эпидуральная) с инвазивной ИВЛ. </t>
  </si>
  <si>
    <t>Комбинированный эндотрахеальный наркоз. Общая комбинированная  анестезия с инвазивной ИВЛ   длительностью от 1 до 2  часов у пациентов II степени анестезиологического риска</t>
  </si>
  <si>
    <t>Комбинированный эндотрахеальный наркоз. Общая комбинированная  анестезия с инвазивной ИВЛ  длительностью до 1 часа у пациентов II степени анестезиологического риска</t>
  </si>
  <si>
    <t>Комбинированный эндотрахеальный наркоз. Общая комбинированная  анестезия с инвазивной ИВЛ с  длительностью до 1 часа у пациентов III степени анестезиологического риска</t>
  </si>
  <si>
    <t>Комбинированный эндотрахеальный наркоз. Общая комбинированная  анестезия с инвазивной ИВЛ длительностью от 1 до 2 часов у пациентов III степени анестезиологического риска</t>
  </si>
  <si>
    <t>Комбинированный эндотрахеальный наркоз. Общая комбинированная  анестезия с инвазивной ИВЛ длительностью свыше 2 часов у пациентов III степени анестезиологического риска</t>
  </si>
  <si>
    <t>Комбинированный эндотрахеальный наркоз. Общая комбинированная  анестезия с инвазивной ИВЛ длительностью свыше 2 часов у пациентов II степени анестезиологического риска</t>
  </si>
  <si>
    <t>Спинальная анестезия, в сознании.</t>
  </si>
  <si>
    <t>9013</t>
  </si>
  <si>
    <t>9014</t>
  </si>
  <si>
    <t>9017</t>
  </si>
  <si>
    <t>Комплекс исследований для диагностики эпилепсии. Кетогенная диета (1 день (первичный)) с учетом стоимости койко-дней</t>
  </si>
  <si>
    <t>Комплекс исследований для диагностики эпилепсии. Кетогенная диета (1 день (последующий)) с учетом стоимости койко-дней</t>
  </si>
  <si>
    <t>Катетеризация подключичной и других центральных вен</t>
  </si>
  <si>
    <t>A11.12.001</t>
  </si>
  <si>
    <t>Иссечение пораженной кости</t>
  </si>
  <si>
    <t>A16.03.016</t>
  </si>
  <si>
    <t>A16.03.020</t>
  </si>
  <si>
    <t>Удаление внутреннего фиксирующего устройства из бедра</t>
  </si>
  <si>
    <t>Удаление внутреннего фиксирующего устройства из голени</t>
  </si>
  <si>
    <t>Удаление внутреннего фиксирующего устройства из плеча</t>
  </si>
  <si>
    <t>Удаление внутреннего фиксирующего устройства из таза</t>
  </si>
  <si>
    <t>A16.03.021.001</t>
  </si>
  <si>
    <t>A16.03.021.002</t>
  </si>
  <si>
    <t>A16.03.021.003</t>
  </si>
  <si>
    <t>A16.03.021.004</t>
  </si>
  <si>
    <t>Открытое лечение перелома с внутренней фиксацией</t>
  </si>
  <si>
    <t>A16.03.028</t>
  </si>
  <si>
    <t>Замена спиц или стержней в наружном фиксирующем устройстве</t>
  </si>
  <si>
    <t>A16.03.084</t>
  </si>
  <si>
    <t>Удаление свободного или инородного тела сустава</t>
  </si>
  <si>
    <t>Артроскопическое удаление свободного или инородного тела сустава</t>
  </si>
  <si>
    <t>A16.04.003</t>
  </si>
  <si>
    <t>A16.04.003.001</t>
  </si>
  <si>
    <t xml:space="preserve">Иссечение поражения сустава. </t>
  </si>
  <si>
    <t>A16.04.006</t>
  </si>
  <si>
    <t>B03.023.002.007</t>
  </si>
  <si>
    <t>Комплекс исследований для диагностики эпилепсии. Кетогенная диета (1 день пребывание до 12 часов  (первичный)) с учетом стоимости койко-дней</t>
  </si>
  <si>
    <t>Комплекс исследований для диагностики эпилепсии. Кетогенная диета (1 день пребывание до 12 часов (последующий)) с учетом стоимости койко-дней</t>
  </si>
  <si>
    <t>A16.01.004.007</t>
  </si>
  <si>
    <t>9021</t>
  </si>
  <si>
    <t>Удаление центрального венозного катетера</t>
  </si>
  <si>
    <t>A11.12.015</t>
  </si>
  <si>
    <t>Катетеризация кубитальной и других периферических вен</t>
  </si>
  <si>
    <t>A11.12.002</t>
  </si>
  <si>
    <t>Катетеризация артерий конечностей</t>
  </si>
  <si>
    <t>A11.12.012</t>
  </si>
  <si>
    <t>Взятие крови из центральной вены</t>
  </si>
  <si>
    <t>A11.12.013</t>
  </si>
  <si>
    <t>Индивидуальное занятие лечебной физкультурой в бассейне</t>
  </si>
  <si>
    <t>Индивидуальное занятие лечебной физкультурой в бассейне ( 1 занятие)</t>
  </si>
  <si>
    <t>A19.30.009.001.001</t>
  </si>
  <si>
    <t>A19.30.009.001.002</t>
  </si>
  <si>
    <t>Индивидуальное занятие лечебной физкультурой в бассейне ( 4 занятия)</t>
  </si>
  <si>
    <t>A19.30.009.001.003</t>
  </si>
  <si>
    <t>Индивидуальное занятие лечебной физкультурой в бассейне ( 8 занятия)</t>
  </si>
  <si>
    <t>A19.30.009.001.004</t>
  </si>
  <si>
    <t>A19.30.009.001.005</t>
  </si>
  <si>
    <t>A19.30.009.001.006</t>
  </si>
  <si>
    <t>A19.30.009.001.007</t>
  </si>
  <si>
    <t>A19.30.009.001.008</t>
  </si>
  <si>
    <t>A19.30.009.001.009</t>
  </si>
  <si>
    <t>Групповое занятие лечебной физкультурой в бассейне</t>
  </si>
  <si>
    <t>A19.30.009.002.017</t>
  </si>
  <si>
    <t>A19.30.009.002.001</t>
  </si>
  <si>
    <t xml:space="preserve">Групповое занятие лечебной физкультурой в бассейне (1 занятие) </t>
  </si>
  <si>
    <t>Групповое занятие лечебной физкультурой в бассейне. Абонемент    3 месяца 1 раз в неделю</t>
  </si>
  <si>
    <t>A19.30.009.002.002</t>
  </si>
  <si>
    <t>A19.30.009.002.003</t>
  </si>
  <si>
    <t>Групповое занятие лечебной физкультурой в бассейне. Абонемент  3 месяца 2 раза в неделю</t>
  </si>
  <si>
    <t>Групповое занятие лечебной физкультурой в бассейне. Абонемент    1 месяц 1 раз в неделю</t>
  </si>
  <si>
    <t xml:space="preserve">Групповое занятие лечебной физкультурой в бассейне. Абонемент      1 месяц 2 раза в неделю </t>
  </si>
  <si>
    <t>A19.30.009.002.004</t>
  </si>
  <si>
    <t>A19.30.009.002.005</t>
  </si>
  <si>
    <t>Дети до 4 лет</t>
  </si>
  <si>
    <t>A19.30.009.002.006</t>
  </si>
  <si>
    <t>Групповое занятие лечебной физкультурой в бассейне.  Пробное занятие "Мама и малыш"</t>
  </si>
  <si>
    <t xml:space="preserve">Групповое занятие лечебной физкультурой в бассейне. Абонемент "Мама и малыш"  1 месяц 1 раз в неделю </t>
  </si>
  <si>
    <t>A19.30.009.002.007</t>
  </si>
  <si>
    <t>A19.30.009.002.008</t>
  </si>
  <si>
    <t>A19.30.009.002.009</t>
  </si>
  <si>
    <t>Групповое занятие лечебной физкультурой в бассейне. Абонемент "Мама и малыш"   3 месяца 1 раз в неделю</t>
  </si>
  <si>
    <t>Групповое занятие лечебной физкультурой в бассейне. Абонемент "Мама и малыш"     3 месяца 2 раза в неделю</t>
  </si>
  <si>
    <t>A19.30.009.002.010</t>
  </si>
  <si>
    <t>A19.30.009.002.011</t>
  </si>
  <si>
    <t>Групповое занятие лечебной физкультурой в бассейне. Абонемент  "Семейный" (родители + 1 ребёнок)   3 месяца 1 раз в неделю</t>
  </si>
  <si>
    <t xml:space="preserve">Групповое занятие лечебной физкультурой в бассейне. Абонемент  "Семейный" (родители + 1 ребёнок)    1 занятие </t>
  </si>
  <si>
    <t>Групповое занятие лечебной физкультурой в бассейне. Абонемент  "Семейный" (родители + 1 ребёнок)  3 месяца 2 раза в неделю</t>
  </si>
  <si>
    <t>Групповое занятие лечебной физкультурой в бассейне. Абонемент "Мама и малыш"  1 месяц 2 раза в неделю</t>
  </si>
  <si>
    <t>Групповое занятие лечебной физкультурой в бассейне. Абонемент  "Семейный" (родители + 1 ребёнок)   1 месяц 1 раз в неделю</t>
  </si>
  <si>
    <t>Групповое занятие лечебной физкультурой в бассейне. Абонемент  "Семейный" (родители + 1 ребёнок)  1 месяц 2 раза в неделю</t>
  </si>
  <si>
    <t>A19.30.009.002.012</t>
  </si>
  <si>
    <t>A19.30.009.002.013</t>
  </si>
  <si>
    <t>A19.30.009.002.014</t>
  </si>
  <si>
    <t>A19.30.009.002.015</t>
  </si>
  <si>
    <t>Групповое занятие лечебной физкультурой в бассейне. Абонемент  "Семейный" (родители + 1 ребёнок)    1 занятие (доплата за второго ребенка)</t>
  </si>
  <si>
    <t>A19.30.009.002.016</t>
  </si>
  <si>
    <t xml:space="preserve">Групповое занятие лечебной физкультурой в бассейне. Абонемент  "Семейный" (родители + 1 ребёнок)  (2 семьи)  1 занятие </t>
  </si>
  <si>
    <t>Групповое занятие лечебной физкультурой в бассейне. Абонемент  "Семейный" (родители + 1 ребёнок)   (2 семьи) 1 месяц 1 раз в неделю</t>
  </si>
  <si>
    <t>Групповое занятие лечебной физкультурой в бассейне. Абонемент  "Семейный" (родители + 1 ребёнок)  (2 семьи) 1 месяц 2 раза в неделю</t>
  </si>
  <si>
    <t>Групповое занятие лечебной физкультурой в бассейне. Абонемент  "Семейный" (родители + 1 ребёнок)  (2 семьи)  3 месяца 1 раз в неделю</t>
  </si>
  <si>
    <t>Групповое занятие лечебной физкультурой в бассейне. Абонемент  "Семейный" (родители + 1 ребёнок)  (2 семьи) 3 месяца 2 раза в неделю</t>
  </si>
  <si>
    <t>Абонемент  "Инструктор+ребёнок"</t>
  </si>
  <si>
    <t xml:space="preserve">Индивидуальное занятие лечебной физкультурой в бассейне  "Инструктор+ребёнок"    1 занятие </t>
  </si>
  <si>
    <t xml:space="preserve">Индивидуальное занятие лечебной физкультурой в бассейне .Абонемент  "Инструктор+ребёнок"    4 занятия </t>
  </si>
  <si>
    <t>Индивидуальное занятие лечебной физкультурой в бассейне .Абонемент  "Инструктор+ребёнок"   8 занятий</t>
  </si>
  <si>
    <t>A19.30.009.001.010</t>
  </si>
  <si>
    <t>A19.30.009.001.011</t>
  </si>
  <si>
    <t>A19.30.009.001.012</t>
  </si>
  <si>
    <t>A19.30.009.001.013</t>
  </si>
  <si>
    <t>A19.30.009.001.014</t>
  </si>
  <si>
    <t>A19.30.009.001.015</t>
  </si>
  <si>
    <t xml:space="preserve">Индивидуальное занятие лечебной физкультурой в бассейне. Абонемент  "Индивидуальное занятие" (родитель +ребёнок)   1 занятие </t>
  </si>
  <si>
    <t>Индивидуальное занятие лечебной физкультурой в бассейне. Абонемент  "Индивидуальное занятие" (родитель +ребёнок)  4 занятия</t>
  </si>
  <si>
    <t>Индивидуальное занятие лечебной физкультурой в бассейне. Абонемент  "Индивидуальное занятие" (родитель +ребёнок)  8 занятий</t>
  </si>
  <si>
    <t>Индивидуальное занятие лечебной физкультурой в бассейне. Абонемент  "Индивидуальное занятие" (родитель +ребёнок)  3 месяца 1 раз в неделю</t>
  </si>
  <si>
    <t>Индивидуальное занятие лечебной физкультурой в бассейне. Абонемент  "Индивидуальное занятие" (родитель +ребёнок) 3 месяца 2 раза в неделю</t>
  </si>
  <si>
    <t>A19.30.009.001.016</t>
  </si>
  <si>
    <t>A19.30.009.001.017</t>
  </si>
  <si>
    <t>Дети до 1 года (при заболеваниях нервной системы и опорно двигательного аппарата)</t>
  </si>
  <si>
    <t>Дети от 1 года до 3 лет  (при заболеваниях нервной системы и опорно двигательного аппарата)</t>
  </si>
  <si>
    <t>Дети старше 3 лет  (при заболеваниях нервной системы и опорно двигательного аппарата)</t>
  </si>
  <si>
    <t xml:space="preserve">Индивидуальное занятие лечебной физкультурой в бассейне. Абонемент  "Индивидуальное занятие" (ребёнок)   1 занятие </t>
  </si>
  <si>
    <t xml:space="preserve">Индивидуальное занятие лечебной физкультурой в бассейне. Абонемент  "Индивидуальное занятие" (ребёнок)   1 месяц 1 раз в неделю </t>
  </si>
  <si>
    <t xml:space="preserve">Индивидуальное занятие лечебной физкультурой в бассейне. Абонемент  "Индивидуальное занятие" (ребёнок)   1 месяц  2 раза в неделю </t>
  </si>
  <si>
    <t>Занятия в мини бассейне</t>
  </si>
  <si>
    <t>Душ лечебный</t>
  </si>
  <si>
    <t>A19.30.009.001.018</t>
  </si>
  <si>
    <t>A19.30.009.001.019</t>
  </si>
  <si>
    <t>A19.30.009.001.020</t>
  </si>
  <si>
    <t>A19.30.009.001.021</t>
  </si>
  <si>
    <t>A19.30.009.001.022</t>
  </si>
  <si>
    <t>A19.30.009.001.023</t>
  </si>
  <si>
    <t>A19.30.009.002.018</t>
  </si>
  <si>
    <t>A19.30.009.002.019</t>
  </si>
  <si>
    <t>A19.30.009.002.020</t>
  </si>
  <si>
    <t>A19.30.009.002.021</t>
  </si>
  <si>
    <t>Хирургическая обработка раны или инфицированной ткани с постановкой аппарата контролируемого отрицательного давления ( технология CNP) в сутки</t>
  </si>
  <si>
    <t>Временное пломбирование лекарственным препаратом корневого канала (1 канал)</t>
  </si>
  <si>
    <t>B03.003.005</t>
  </si>
  <si>
    <t>Суточное наблюдение реанимационного пациента</t>
  </si>
  <si>
    <t>A16.03.028.011</t>
  </si>
  <si>
    <t>Открытый остеосинтез при переломе предплечья</t>
  </si>
  <si>
    <t>A16.03.028.001</t>
  </si>
  <si>
    <t>Остеосинтез грудины</t>
  </si>
  <si>
    <t>A16.03.028.004</t>
  </si>
  <si>
    <t>Открытый остеосинтез локтевого отростка</t>
  </si>
  <si>
    <t>A16.03.028.009</t>
  </si>
  <si>
    <t>Открытый остеосинтез при переломе лодыжек</t>
  </si>
  <si>
    <t>Вентрикулостомия третьего желудочка головного мозга с использованием видеоэндоскопических технологий. Коагуляция сосудистого сплетения</t>
  </si>
  <si>
    <t>A11.04.003</t>
  </si>
  <si>
    <t>Диагностическая аспирация сустава</t>
  </si>
  <si>
    <t>Сестринский уход (антропометрия, измерение температуры и АД, подкожные, внутримышечные, внутривенные инъекции, постановка очистительной клизмы, сопровождение пациента на процедуры и исследования при необходимости, раздача медикаментов, ведение медицинской документации и т.д.)</t>
  </si>
  <si>
    <t>Сестринский уход (антропометрия, измерение температуры и АД, подкожные, внутримышечные, внутривенные инъекции, постановка катетеров, постановка очистительной клизмы, сопровождение пациента на процедуры и исследования при необходимости, раздача медикаментов, ведение медицинской документации и т.д.)</t>
  </si>
  <si>
    <t>В перечень обязательных услуг, включенных в стоимость койко-дня реанимации входит:</t>
  </si>
  <si>
    <t>Питание пациента в том числе парентеральное и энтеральное</t>
  </si>
  <si>
    <t>Фасциально-футлярное иссечение клетчатки шеи</t>
  </si>
  <si>
    <t>A16.01.006.001</t>
  </si>
  <si>
    <t>A16.06.006.005</t>
  </si>
  <si>
    <t>A16.06.006.006</t>
  </si>
  <si>
    <t>Лимфаденэктомия шейная (центральная)</t>
  </si>
  <si>
    <t>Лимфаденэктомия шейная (боковая)</t>
  </si>
  <si>
    <t>Удаление вилочковой железы</t>
  </si>
  <si>
    <t>A16.06.018</t>
  </si>
  <si>
    <t>Удаление вилочковой железы и опухоли вилочковой железы</t>
  </si>
  <si>
    <t>A16.06.018.001</t>
  </si>
  <si>
    <t>Удаление паратиреоаденом</t>
  </si>
  <si>
    <t>A16.22.008</t>
  </si>
  <si>
    <t>A16.30.014</t>
  </si>
  <si>
    <t>Экстирпация срединных кист и свищей шеи</t>
  </si>
  <si>
    <t>A16.30.015.001</t>
  </si>
  <si>
    <t>Экстирпация боковых свищей шеи (боковой кисты)</t>
  </si>
  <si>
    <t>A16.22.011.001</t>
  </si>
  <si>
    <t>Удаление феохромоцитомы. Удаление опухоли надппочечников открытое.</t>
  </si>
  <si>
    <t>Удаление феохромоцитомы Удаление опухоли надппочечников эндоскопическое.</t>
  </si>
  <si>
    <t>A16.22.011.002</t>
  </si>
  <si>
    <t>9086</t>
  </si>
  <si>
    <t>Удаление наддесневых и поддесневых зубных отложений  (методом Арфло)</t>
  </si>
  <si>
    <t>Анестезиологическое пособие (включая раннее послеоперационное ведение) 1 сложности до 1,5 часов</t>
  </si>
  <si>
    <t>Анестезиологическое пособие (включая раннее послеоперационное ведение) 2  сложности от  1,5 часов до 3 часов</t>
  </si>
  <si>
    <t>Анестезиологическое пособие (включая раннее послеоперационное ведение) 3 сложности свыше 3 часов ( с ИК)</t>
  </si>
  <si>
    <t>B01.003.004.013</t>
  </si>
  <si>
    <t>B01.003.004.014</t>
  </si>
  <si>
    <t>B01.003.004.015</t>
  </si>
  <si>
    <t>8973</t>
  </si>
  <si>
    <t>8974</t>
  </si>
  <si>
    <t>A04.12.005.006</t>
  </si>
  <si>
    <t>Дуплексное интракраниальных отделов брахиоцефальных артерий</t>
  </si>
  <si>
    <t>A04.12.006</t>
  </si>
  <si>
    <t>Дуплексное сканирование сосудов (артерий и вен) нижних конечностей</t>
  </si>
  <si>
    <t>8977</t>
  </si>
  <si>
    <t>Нейросонография</t>
  </si>
  <si>
    <t>A04.10.002.005</t>
  </si>
  <si>
    <t>Эхокардиография чреспищеводная интраоперационная</t>
  </si>
  <si>
    <t>A06.09.007.001</t>
  </si>
  <si>
    <t>8978</t>
  </si>
  <si>
    <t>Прицельная рентгенография органов грудной клетки</t>
  </si>
  <si>
    <t>A06.10.009.001</t>
  </si>
  <si>
    <t>8986</t>
  </si>
  <si>
    <t>Компьютерная томография сердца с контрастированием</t>
  </si>
  <si>
    <t xml:space="preserve"> 03. Эндоскопия (без стоимости индивидуального расходного материала)</t>
  </si>
  <si>
    <t>Прием (осмотр, консультация) врача-педиатра первичный (врач КМН)</t>
  </si>
  <si>
    <t>9089</t>
  </si>
  <si>
    <t>9090</t>
  </si>
  <si>
    <t>9098</t>
  </si>
  <si>
    <t>9099</t>
  </si>
  <si>
    <t xml:space="preserve">  </t>
  </si>
  <si>
    <t>A16.30.066</t>
  </si>
  <si>
    <t>Удаление инородного тела с рассечением мягких тканей</t>
  </si>
  <si>
    <t>-обращение к врачу в течение 1 месяца повторно для выдачи заключения по результатам обследования с рекомендациями или коррекции терапии в рамках диагноза первичной консультации.</t>
  </si>
  <si>
    <t>С 13.05.2024г.</t>
  </si>
  <si>
    <t>Удаление инородного тела кости интрамедуллярных металлоконструкций (спицы)</t>
  </si>
  <si>
    <t xml:space="preserve">Удаление инородного тела кости интрамедуллярных металлоконструкций </t>
  </si>
  <si>
    <t xml:space="preserve">Внутренняя фиксация кости </t>
  </si>
  <si>
    <t>Удаление внутреннего фиксирующего устройства (спицы)</t>
  </si>
  <si>
    <t>A11.05.003</t>
  </si>
  <si>
    <t>Получение гистологического препарата костного мозга</t>
  </si>
  <si>
    <t>A16.03.014.001.001</t>
  </si>
  <si>
    <t>Холецистэктомия лапароскопическая</t>
  </si>
  <si>
    <t>A16.14.009.002</t>
  </si>
  <si>
    <t>Эндоскопические операции (без стоимости индивидуального расходного материала)</t>
  </si>
  <si>
    <t>Операции с исскуственным кровообращением ( без стоимости оксигенатора и гемоконцентратора,  индивидуальных расходных материалов, а также использование ЭКМО)</t>
  </si>
  <si>
    <t>Общая хирургия (без стоимости индивидуальных расходных материалов)</t>
  </si>
  <si>
    <t>Травматология (без стоимости индивидуальных расходных материалов)</t>
  </si>
  <si>
    <t xml:space="preserve">Урология </t>
  </si>
  <si>
    <t>Нейрохирургия (без стоимости индивидуальных расходных материалов)</t>
  </si>
  <si>
    <t>Санитарно-хозяйственное содержание (обеспечение постельным бельем, уборка и проветривание помещений, доставка биоматериала на исследование в лабораторию и т.д.). Питание пациента в том числе парентеральное и энтеральное</t>
  </si>
  <si>
    <t>Флюоресцентная ангиография глаза</t>
  </si>
  <si>
    <t>A03.26.006</t>
  </si>
  <si>
    <t>В04.014.004.039</t>
  </si>
  <si>
    <t>В04.014.004.040</t>
  </si>
  <si>
    <t>A08.14.005</t>
  </si>
  <si>
    <t>Патолого-анатомическое исследование биопсийного (операционного) материала желчного пузыря</t>
  </si>
  <si>
    <t>B03.023.002.008</t>
  </si>
  <si>
    <t>9075</t>
  </si>
  <si>
    <t>A16.03.021</t>
  </si>
  <si>
    <t>1855</t>
  </si>
  <si>
    <t>9088</t>
  </si>
  <si>
    <t>Прием (осмотр, консультация) врача-инфекциониста первичный (врач  КМН)</t>
  </si>
  <si>
    <t>Прием (осмотр, консультация) врача-детского кардиолога первичный (врач КМН)</t>
  </si>
  <si>
    <t>Прием (осмотр, консультация) врача-гематолога первичный (врач КМН)</t>
  </si>
  <si>
    <t>Прием (осмотр, консультация) врача-инфекциониста повторный (врач КМН)</t>
  </si>
  <si>
    <t>Прием (осмотр, консультация) врача-детского кардиолога повторный (врач КМН)</t>
  </si>
  <si>
    <t>Прием (осмотр, консультация) врача-колопроктолога первичный (врач КМН)</t>
  </si>
  <si>
    <t>Прием (осмотр, консультация) врача-колопроктолога повторный (врач КМН)</t>
  </si>
  <si>
    <t>Прием (осмотр, консультация) врача-невролога первичный (врач КМН)</t>
  </si>
  <si>
    <t>Прием (осмотр, консультация) врача-невролога повторный (врач КМН)</t>
  </si>
  <si>
    <t>Прием (осмотр, консультация) врача-нейрохирурга повторный (врач КМН)</t>
  </si>
  <si>
    <t>Прием (осмотр, консультация) врача-нейрохирурга первичный (врач КМН)</t>
  </si>
  <si>
    <t>Прием (осмотр, консультация)  врача-нефролога первичный (врач  КМН)</t>
  </si>
  <si>
    <t>Прием (осмотр, консультация) врача-нефролога повторный (врач КМН)</t>
  </si>
  <si>
    <t>Прием (осмотр, консультация) врача-офтальмолога первичный (врач КМН)</t>
  </si>
  <si>
    <t>Прием (осмотр, консультация) врача-офтальмолога повторный (врач КМН)</t>
  </si>
  <si>
    <t>Прием (осмотр, консультация) врача-педиатра повторный (врач КМН)</t>
  </si>
  <si>
    <t>Прием (осмотр, консультация) врача-неонатолога первичный (врач КМН)</t>
  </si>
  <si>
    <t>Прием (осмотр, консультация) врача-неонатолога повторный (врач КМН)</t>
  </si>
  <si>
    <t>Прием (осмотр, консультация) врача-сердечно-сосудистого хирурга первичный (врач КМН)</t>
  </si>
  <si>
    <t>Прием (осмотр, консультация) врача-сердечно-сосудистого хирурга повторный (врач КМН)</t>
  </si>
  <si>
    <t>Прием (осмотр, консультация) врача-травматолога-ортопеда первичный (врач КМН)</t>
  </si>
  <si>
    <t>Прием (осмотр, консультация) врача-травматолога-ортопеда повторный (врач КМН)</t>
  </si>
  <si>
    <t>Прием (осмотр, консультация) врача-детского уролога-андролога первичный (врач КМН)</t>
  </si>
  <si>
    <t>Прием (осмотр, консультация) врача-детского уролога-андролога повторный (врач КМН)</t>
  </si>
  <si>
    <t>Прием (осмотр, консультация) врача-эндоскописта повторный (врач КМН)</t>
  </si>
  <si>
    <t>Прием (осмотр, консультация) врача-эндоскописта первичный (врач КМН)</t>
  </si>
  <si>
    <t>A16.10.026.002</t>
  </si>
  <si>
    <t>9097</t>
  </si>
  <si>
    <t>Радикальная коррекция общего открытого атриовентрикулярного канала</t>
  </si>
  <si>
    <t>B01.002.001.005</t>
  </si>
  <si>
    <t>Прием (осмотр, консультация) врача-аллерголога первичный (с выдачей заключения)</t>
  </si>
  <si>
    <t>B01.002.001.006</t>
  </si>
  <si>
    <t>Прием (осмотр, консультация) врача-аллерголога-иммунолога первичный (врач первой категории) (с выдачей заключения)</t>
  </si>
  <si>
    <t>B01.002.001.007</t>
  </si>
  <si>
    <t>Прием (осмотр, консультация) врача-аллерголога-иммунолога первичный (врач высшей категории) (с выдачей заключения)</t>
  </si>
  <si>
    <t>B01.002.001.008</t>
  </si>
  <si>
    <t>B01.002.001.009</t>
  </si>
  <si>
    <t>Прием (осмотр, консультация) врача-аллерголога-иммунолога первичный (врач КМН) (с выдачей заключения)</t>
  </si>
  <si>
    <t>Прием (осмотр, консультация) врача-аллерголога-иммунолога первичный (врач ДМН,  заведующий отделением) (с выдачей заключения)</t>
  </si>
  <si>
    <t>B01.031.001.009</t>
  </si>
  <si>
    <t xml:space="preserve">        </t>
  </si>
  <si>
    <t>A08.06.002.003</t>
  </si>
  <si>
    <t>Вскрытие и дренирование синовиальной сумки. Иссечение гигромы</t>
  </si>
  <si>
    <t xml:space="preserve">Сшивание нерва </t>
  </si>
  <si>
    <t>6653</t>
  </si>
  <si>
    <t xml:space="preserve">Сочетанная анестезия (общая + проводниковая или плексусная) без инвазивной ИВЛ. </t>
  </si>
  <si>
    <t>В01.003.004.011.005</t>
  </si>
  <si>
    <t>A19.23.002.026.004</t>
  </si>
  <si>
    <t>B01.059.001.004</t>
  </si>
  <si>
    <t>Прием (осмотр, консультация) врача - детского эндоскописта первичный (врач ДМН, заведующий отделением)</t>
  </si>
  <si>
    <t>Прием (осмотр, консультация) врача - детского эндоскописта повторный (врач ДМН, заведующий отделением)</t>
  </si>
  <si>
    <t xml:space="preserve">Сочетанная анестезия (общая + проводниковая или плексусная) с инвазивной ИВЛ. </t>
  </si>
  <si>
    <t>В01.003.004.011.009</t>
  </si>
  <si>
    <t>В01.003.004.011.010</t>
  </si>
  <si>
    <t>В01.003.004.011.011</t>
  </si>
  <si>
    <t xml:space="preserve">Сочетанная анестезия (общая + спинальная) без инвазивной ИВЛ. </t>
  </si>
  <si>
    <t xml:space="preserve">Сочетанная анестезия (общая + спинальная) с инвазивной ИВЛ. </t>
  </si>
  <si>
    <t>9109</t>
  </si>
  <si>
    <t>9110</t>
  </si>
  <si>
    <t>9111</t>
  </si>
  <si>
    <t>B03.002.004.001</t>
  </si>
  <si>
    <t>B03.002.004.002</t>
  </si>
  <si>
    <t>B03.002.004.003</t>
  </si>
  <si>
    <t>B03.002.004.004</t>
  </si>
  <si>
    <t>B03.002.004.005</t>
  </si>
  <si>
    <t>B03.002.004.006</t>
  </si>
  <si>
    <t>B03.002.004.007</t>
  </si>
  <si>
    <t>B03.002.004.009</t>
  </si>
  <si>
    <t>B03.002.004.010</t>
  </si>
  <si>
    <t>B03.002.004.011</t>
  </si>
  <si>
    <t>B03.002.004.012</t>
  </si>
  <si>
    <t>B03.002.004.013</t>
  </si>
  <si>
    <t>B03.002.004.024</t>
  </si>
  <si>
    <t>B03.002.004.008</t>
  </si>
  <si>
    <t>Компьютерная томография (со стоимостью контраста)</t>
  </si>
  <si>
    <t>Магнитно-резонансная томография (со стоимостью контраста)</t>
  </si>
  <si>
    <t>A11.16.001.001</t>
  </si>
  <si>
    <t>Биопсия пищевода с помощью эндоскопии (мультифокальная)</t>
  </si>
  <si>
    <t>Биопсия желудка с помощью эндоскопии (мультифокальная)</t>
  </si>
  <si>
    <t>A11.18.001.001</t>
  </si>
  <si>
    <t>Биопсия ободочной кишки эндоскопическая (мультифокальная)</t>
  </si>
  <si>
    <t>Комплексы исследований для выявления аллергена(осмотр врача и аллергологические манипуляции)</t>
  </si>
  <si>
    <t>Комплекс исследований для выявления аллергена. Подкожное введение лекарственных препаратов (1 аллерген)</t>
  </si>
  <si>
    <t>Комплекс исследований для выявления аллергена. Подкожное введение лекарственных препаратов 2 аллергена)</t>
  </si>
  <si>
    <t>Комплекс исследований для выявления аллергена. Подкожное введение лекарственных препаратов (3 аллергена)</t>
  </si>
  <si>
    <t>Комплекс исследований для выявления аллергена.  Накожные исследования (3 теста, 1 аллерген)</t>
  </si>
  <si>
    <t>Комплекс исследований для выявления аллергена. Комплекс бытовых аллергенов</t>
  </si>
  <si>
    <t>Комплекс исследований для выявления аллергена. Комплекс пыльцевых аллергенов</t>
  </si>
  <si>
    <t>Комплекс исследований для выявления аллергена. Эндоназальные исследования</t>
  </si>
  <si>
    <t>Ультразвуковое исследование органов брюшной полости (комплексное). УЗИ пилорического отдела</t>
  </si>
  <si>
    <t>A16.16.034.001.008</t>
  </si>
  <si>
    <t>Гастростомия. Установка гастростомической трубки под эндоскопическим контролем (без учета стоимости индивидуального расходного материала)</t>
  </si>
  <si>
    <t>Исследование уровня молочной кислоты в крови (определение уровня лактата в капилярной крови)</t>
  </si>
  <si>
    <t>A09.28.010.999</t>
  </si>
  <si>
    <t>Исследование уровня мочевой кислоты  (уратов) в суточной моче</t>
  </si>
  <si>
    <t>Глубокое фторирование эмали зуба (1 зуб). Покрытие одного зуба фторлаком</t>
  </si>
  <si>
    <t>A11.07.012.002</t>
  </si>
  <si>
    <t>Прием (осмотр, консультация) врача- педиатра первичный  перед вакцинацией, манипуляцией</t>
  </si>
  <si>
    <t>Отсроченная микрохирургическая пластика (все виды). Оперативное вмешательство с использованием микрохирургической техники  от 1 ч до 2 ч</t>
  </si>
  <si>
    <r>
      <t>Ежедневный осмотр врачом-аллергологом-иммунологом с наблюдением и уходом среднего и младшего медицинского персонала в отделении стационара</t>
    </r>
    <r>
      <rPr>
        <b/>
        <sz val="11"/>
        <rFont val="Times New Roman"/>
        <family val="1"/>
        <charset val="204"/>
      </rPr>
      <t xml:space="preserve"> (в условиях дневного стационара)</t>
    </r>
  </si>
  <si>
    <r>
      <t>Ежедневный осмотр врачом-гематологом с наблюдением и уходом среднего и младшего медицинского персонала в отделении стационара</t>
    </r>
    <r>
      <rPr>
        <b/>
        <sz val="11"/>
        <rFont val="Times New Roman"/>
        <family val="1"/>
        <charset val="204"/>
      </rPr>
      <t xml:space="preserve"> (в условиях дневного стационара)</t>
    </r>
  </si>
  <si>
    <r>
      <t>Ежедневный осмотр врачом-детским хирургом с наблюдением и уходом среднего и младшего медицинского персонала в отделении стационара</t>
    </r>
    <r>
      <rPr>
        <b/>
        <sz val="11"/>
        <rFont val="Times New Roman"/>
        <family val="1"/>
        <charset val="204"/>
      </rPr>
      <t xml:space="preserve"> (в условиях дневного стационара)</t>
    </r>
  </si>
  <si>
    <r>
      <t>Ежедневный осмотр врачом-детским кардиологом с наблюдением и уходом среднего и младшего медицинского персонала в отделении стационара</t>
    </r>
    <r>
      <rPr>
        <b/>
        <sz val="11"/>
        <rFont val="Times New Roman"/>
        <family val="1"/>
        <charset val="204"/>
      </rPr>
      <t xml:space="preserve"> (в условиях дневного стационара)</t>
    </r>
  </si>
  <si>
    <r>
      <t xml:space="preserve">Ежедневный осмотр врачом-неврологом с наблюдением и уходом среднего и младшего медицинского персонала в отделении стационара </t>
    </r>
    <r>
      <rPr>
        <b/>
        <sz val="11"/>
        <rFont val="Times New Roman"/>
        <family val="1"/>
        <charset val="204"/>
      </rPr>
      <t>(в условиях дневного стационара)</t>
    </r>
  </si>
  <si>
    <r>
      <t xml:space="preserve">Ежедневный осмотр врачом-нейрохирургом  с наблюдением и уходом среднего и младшего медицинского персонала в отделении стационара </t>
    </r>
    <r>
      <rPr>
        <b/>
        <sz val="11"/>
        <rFont val="Times New Roman"/>
        <family val="1"/>
        <charset val="204"/>
      </rPr>
      <t>(в условиях дневного стационара)</t>
    </r>
  </si>
  <si>
    <r>
      <t xml:space="preserve">Ежедневный осмотр врачом-нефрологом с наблюдением и уходом среднего и младшего медицинского персонала в отделении стационара </t>
    </r>
    <r>
      <rPr>
        <b/>
        <sz val="11"/>
        <rFont val="Times New Roman"/>
        <family val="1"/>
        <charset val="204"/>
      </rPr>
      <t>(в условиях дневного стационара)</t>
    </r>
  </si>
  <si>
    <r>
      <t xml:space="preserve">Ежедневный осмотр врачом-неонатологом с наблюдением и уходом среднего и младшего медицинского персонала в отделении стационара </t>
    </r>
    <r>
      <rPr>
        <b/>
        <sz val="11"/>
        <rFont val="Times New Roman"/>
        <family val="1"/>
        <charset val="204"/>
      </rPr>
      <t>(в условиях дневного стационара)</t>
    </r>
  </si>
  <si>
    <r>
      <t xml:space="preserve">Ежедневный осмотр врачом-травматологом-ортопедом с наблюдением и уходом среднего и младшего медицинского персонала в отделении стационара </t>
    </r>
    <r>
      <rPr>
        <b/>
        <sz val="11"/>
        <rFont val="Times New Roman"/>
        <family val="1"/>
        <charset val="204"/>
      </rPr>
      <t>(в условиях дневного стационара)</t>
    </r>
  </si>
  <si>
    <r>
      <t xml:space="preserve">Ежедневный осмотр врачом-детским урологом-андрологом с наблюдением и уходом среднего и младшего медицинского персонала в отделении стационара </t>
    </r>
    <r>
      <rPr>
        <b/>
        <sz val="11"/>
        <rFont val="Times New Roman"/>
        <family val="1"/>
        <charset val="204"/>
      </rPr>
      <t>(в условиях дневного стационара)</t>
    </r>
  </si>
  <si>
    <t>Приём (осмотр, консультация) врача-специалиста</t>
  </si>
  <si>
    <t xml:space="preserve">Санкт-Петербургское государственное бюджетное учреждение здравоохранения                                                                                      "Детский городской многопрофильный клинический специализированный центр высоких медицинских технологий" </t>
  </si>
  <si>
    <t>Главный врач _________________А.В.Гостимский</t>
  </si>
  <si>
    <t>Приложение №1</t>
  </si>
  <si>
    <t>к приказу №___ от "___"________ 202___г.</t>
  </si>
  <si>
    <t>Приложение №2</t>
  </si>
  <si>
    <t xml:space="preserve">платных  немедицинских  услуг </t>
  </si>
  <si>
    <t>Эзофагогастродуоденоскопия с использованием видеоэндоскопических технологий</t>
  </si>
  <si>
    <t>A16.30.074</t>
  </si>
  <si>
    <t>Клипирование кровоточащего сосуда эндоскопическое</t>
  </si>
  <si>
    <t>9151</t>
  </si>
  <si>
    <t xml:space="preserve">Имплантация двухкамерного электрокардиостимулятора. Трансторакальная имплантация частотно-адаптивного двухкамерного электрокардиостимулятора с эпикардиальной системой электродов </t>
  </si>
  <si>
    <t xml:space="preserve">Имплантация трехкамерного электрокардиостимулятора (ресинхронизирующая терапия). Трансторакальная имплантация частотно-адаптивного трехкамерного электрокардиостимулятора с эпикардиальной системой электродов </t>
  </si>
  <si>
    <t>B03.002.004.025</t>
  </si>
  <si>
    <t>B03.002.004.026</t>
  </si>
  <si>
    <t>B03.002.004.027</t>
  </si>
  <si>
    <t>B03.002.004.028</t>
  </si>
  <si>
    <t>B03.002.004.029</t>
  </si>
  <si>
    <t>B03.002.004.030</t>
  </si>
  <si>
    <t>B03.002.004.031</t>
  </si>
  <si>
    <t>B01.059.002.004</t>
  </si>
  <si>
    <t>A16.10.014.004.001</t>
  </si>
  <si>
    <t>A16.10.014.003.001</t>
  </si>
  <si>
    <t>A16.10.031.011</t>
  </si>
  <si>
    <t>Хирургическое лечение сложных врожденных пороков сердца с использованием клапансодержащих кондуитов</t>
  </si>
  <si>
    <t>Наложение повязки при нарушении целостности кожных покровов</t>
  </si>
  <si>
    <t>манип</t>
  </si>
  <si>
    <t>A15.30.002</t>
  </si>
  <si>
    <t>Наложение повязки при полостных операциях органов грудной полости</t>
  </si>
  <si>
    <t>A11.10.005</t>
  </si>
  <si>
    <t>Зондирование камер сердца</t>
  </si>
  <si>
    <t>A11.26.011.001</t>
  </si>
  <si>
    <t>Пара- и ретробульбарные инъекцииодного одного глаза (без учета стоимости лекарственного средства)</t>
  </si>
  <si>
    <t>A09.05.035.007</t>
  </si>
  <si>
    <t>9157</t>
  </si>
  <si>
    <t>Исследование уровня лекарственных препаратов в крови (такролимус)</t>
  </si>
  <si>
    <t>A09.05.035.008</t>
  </si>
  <si>
    <t>9158</t>
  </si>
  <si>
    <t>Исследование уровня лекарственных препаратов в крови (сиролимус)</t>
  </si>
  <si>
    <t>B01.010.001.005</t>
  </si>
  <si>
    <t>B01.010.002.005</t>
  </si>
  <si>
    <t>Прием (осмотр, консультация) врача-детского хирурга первичный (Главного врача )</t>
  </si>
  <si>
    <t>Прием (осмотр, консультация) врача-детского хирурга повторный  (Главного врача )</t>
  </si>
  <si>
    <t>9152</t>
  </si>
  <si>
    <t>9156</t>
  </si>
  <si>
    <t>В04.014.004.041</t>
  </si>
  <si>
    <t>Вакцинация от кори, краснухи, паратита (Трифейд)</t>
  </si>
  <si>
    <t>Вакцинация от полиомиелита (инактивированная) Полиоваксин</t>
  </si>
  <si>
    <t>В04.014.004.042</t>
  </si>
  <si>
    <t>A 20.30.026.001</t>
  </si>
  <si>
    <t>Оксигенотерапия энтеральная (кислородный коктейль) 200 мл</t>
  </si>
  <si>
    <t>A06.28.003.001</t>
  </si>
  <si>
    <t>Ретроградная пиелография, совмещенная с проведением скопического исследования</t>
  </si>
  <si>
    <t>A06.28.011.001</t>
  </si>
  <si>
    <t>Уретрография восходящая, совмещенная с проведением скопического исследования</t>
  </si>
  <si>
    <t>A09.05.003.001</t>
  </si>
  <si>
    <r>
      <t xml:space="preserve">Комплекс (для детей с эпилепсией) </t>
    </r>
    <r>
      <rPr>
        <b/>
        <sz val="11"/>
        <color rgb="FFFF0000"/>
        <rFont val="Times New Roman"/>
        <family val="1"/>
        <charset val="204"/>
      </rPr>
      <t>( Без учета смеси KetoCai)</t>
    </r>
  </si>
  <si>
    <t>В04.014.004.043</t>
  </si>
  <si>
    <t>В04.014.004.044</t>
  </si>
  <si>
    <t>В04.014.004.045</t>
  </si>
  <si>
    <t>Вакцинация от кори, краснухи, паротита (Вактривир)</t>
  </si>
  <si>
    <t>Вакцинация от гепатита А (альгавак М)</t>
  </si>
  <si>
    <t>Вакцинация от менингококковой инфекции (МенКвадфи)</t>
  </si>
  <si>
    <t>A13.29.020.001</t>
  </si>
  <si>
    <t>A13.29.020.002</t>
  </si>
  <si>
    <t>A13.29.020.003</t>
  </si>
  <si>
    <t>A21.30.006</t>
  </si>
  <si>
    <t>A21.30.006.001</t>
  </si>
  <si>
    <t>A21.30.006.002</t>
  </si>
  <si>
    <t>A21.30.006.003</t>
  </si>
  <si>
    <t>A21.30.006.004</t>
  </si>
  <si>
    <t>A21.30.006.005</t>
  </si>
  <si>
    <t>A21.30.006.006</t>
  </si>
  <si>
    <t>A03.08.001.001</t>
  </si>
  <si>
    <t>A03.08.003</t>
  </si>
  <si>
    <t>A03.09.001</t>
  </si>
  <si>
    <t>A03.09.001.001</t>
  </si>
  <si>
    <t>A03.09.003.001</t>
  </si>
  <si>
    <t>A03.09.003.002</t>
  </si>
  <si>
    <t>A03.16.001</t>
  </si>
  <si>
    <t>A03.16.001.006</t>
  </si>
  <si>
    <t>A03.16.003</t>
  </si>
  <si>
    <t>A03.28.001</t>
  </si>
  <si>
    <t>A03.30.006.001</t>
  </si>
  <si>
    <t>A03.30.006.006</t>
  </si>
  <si>
    <t>A03.30.006.007</t>
  </si>
  <si>
    <t>A04.09.001</t>
  </si>
  <si>
    <t>A12.09.001</t>
  </si>
  <si>
    <t>A12.09.001.001.001</t>
  </si>
  <si>
    <t>A02.26.015</t>
  </si>
  <si>
    <t>A03.26.008.001</t>
  </si>
  <si>
    <t>A12.25.004</t>
  </si>
  <si>
    <t>A12.25.005</t>
  </si>
  <si>
    <t>A12.28.005</t>
  </si>
  <si>
    <t>A12.28.006</t>
  </si>
  <si>
    <t>A12.28.007</t>
  </si>
  <si>
    <t>A04.01.001</t>
  </si>
  <si>
    <t>A04.01.001.002</t>
  </si>
  <si>
    <t>A04.03.001.001</t>
  </si>
  <si>
    <t>A04.03.002.001</t>
  </si>
  <si>
    <t>A04.03.002.002</t>
  </si>
  <si>
    <t>A04.03.002.003</t>
  </si>
  <si>
    <t>A04.03.002.004</t>
  </si>
  <si>
    <t>A04.04.001.008</t>
  </si>
  <si>
    <t>A04.04.001.002</t>
  </si>
  <si>
    <t>A04.04.001.003</t>
  </si>
  <si>
    <t>A04.04.001.004</t>
  </si>
  <si>
    <t>A04.04.001.005</t>
  </si>
  <si>
    <t>A04.04.001.006</t>
  </si>
  <si>
    <t>A04.04.001.007</t>
  </si>
  <si>
    <t>A04.10.002</t>
  </si>
  <si>
    <t>A04.12.001.002</t>
  </si>
  <si>
    <t>A04.14.002.001</t>
  </si>
  <si>
    <t>A04.16.001</t>
  </si>
  <si>
    <t>A04.16.001.001</t>
  </si>
  <si>
    <t>A04.16.001.002</t>
  </si>
  <si>
    <t>A04.20.001</t>
  </si>
  <si>
    <t>A04.20.002</t>
  </si>
  <si>
    <t>A04.21.001</t>
  </si>
  <si>
    <t>A04.22.001</t>
  </si>
  <si>
    <t>A04.22.001.002</t>
  </si>
  <si>
    <t>A04.23.001.001</t>
  </si>
  <si>
    <t>A04.23.001</t>
  </si>
  <si>
    <t>A04.28.003</t>
  </si>
  <si>
    <t>A04.28.003.001</t>
  </si>
  <si>
    <t>A04.28.001</t>
  </si>
  <si>
    <t>A04.28.001.002</t>
  </si>
  <si>
    <t>A04.28.002.003.001</t>
  </si>
  <si>
    <t>A04.30.002</t>
  </si>
  <si>
    <t>A05.02.001.011</t>
  </si>
  <si>
    <t>A05.02.001.002</t>
  </si>
  <si>
    <t>A05.02.001.003</t>
  </si>
  <si>
    <t>A05.02.001.018</t>
  </si>
  <si>
    <t>A05.23.001.001</t>
  </si>
  <si>
    <t>A05.23.001.002</t>
  </si>
  <si>
    <t>A05.23.001.002.001</t>
  </si>
  <si>
    <t>A05.23.001.002.002</t>
  </si>
  <si>
    <t>A05.23.001.002.003</t>
  </si>
  <si>
    <t>A05.23.001.003</t>
  </si>
  <si>
    <t>A05.23.001.004</t>
  </si>
  <si>
    <t>A05.23.005</t>
  </si>
  <si>
    <t>A05.10.006</t>
  </si>
  <si>
    <t>A05.10.006.003</t>
  </si>
  <si>
    <t>A05.10.006.004</t>
  </si>
  <si>
    <t>A05.10.004.001</t>
  </si>
  <si>
    <t>A12.10.005.001</t>
  </si>
  <si>
    <t>A17.10.002.001</t>
  </si>
  <si>
    <t>A17.10.002.001.001</t>
  </si>
  <si>
    <t>A23.10.002</t>
  </si>
  <si>
    <t>A11.05.001</t>
  </si>
  <si>
    <t>A11.05.002.001</t>
  </si>
  <si>
    <t>A11.08.010.003</t>
  </si>
  <si>
    <t>A11.12.009</t>
  </si>
  <si>
    <t>A11.12.009.001</t>
  </si>
  <si>
    <t>A11.12.009.002</t>
  </si>
  <si>
    <t>A11.19.010</t>
  </si>
  <si>
    <t>A11.20.005</t>
  </si>
  <si>
    <t>A11.23.001</t>
  </si>
  <si>
    <t>A11.02.002</t>
  </si>
  <si>
    <t>A11.12.003</t>
  </si>
  <si>
    <t>A11.28.007.001</t>
  </si>
  <si>
    <t>A11.28.007.002</t>
  </si>
  <si>
    <t>A03.16.001.004</t>
  </si>
  <si>
    <t>A03.16.001.004.001</t>
  </si>
  <si>
    <t>A03.16.002</t>
  </si>
  <si>
    <t>A03.16.002.001</t>
  </si>
  <si>
    <t>A03.18.001.007</t>
  </si>
  <si>
    <t>A11.09.005</t>
  </si>
  <si>
    <t>A11.09.009</t>
  </si>
  <si>
    <t>A11.16.010</t>
  </si>
  <si>
    <t>A11.16.010.001</t>
  </si>
  <si>
    <t>A11.16.010.002</t>
  </si>
  <si>
    <t>A11.01.001</t>
  </si>
  <si>
    <t>A11.02.001</t>
  </si>
  <si>
    <t>A11.06.002</t>
  </si>
  <si>
    <t>A11.09.008</t>
  </si>
  <si>
    <t>A11.16.001</t>
  </si>
  <si>
    <t>A11.16.002</t>
  </si>
  <si>
    <t>A11.16.002.001</t>
  </si>
  <si>
    <t>A11.16.003</t>
  </si>
  <si>
    <t>A11.17.002</t>
  </si>
  <si>
    <t>A11.18.001</t>
  </si>
  <si>
    <t>A11.19.001</t>
  </si>
  <si>
    <t>A11.19.002</t>
  </si>
  <si>
    <t>A11.22.001.002</t>
  </si>
  <si>
    <t>A11.22.001.003</t>
  </si>
  <si>
    <t>A11.28.001</t>
  </si>
  <si>
    <t>A15.01.001</t>
  </si>
  <si>
    <t>A15.30.004</t>
  </si>
  <si>
    <t>A11.08.005</t>
  </si>
  <si>
    <t>A11.08.023</t>
  </si>
  <si>
    <t>A11.25.002</t>
  </si>
  <si>
    <t>A11.30.001</t>
  </si>
  <si>
    <t>A14.08.004</t>
  </si>
  <si>
    <t>A16.08.006</t>
  </si>
  <si>
    <t>A16.08.006.003</t>
  </si>
  <si>
    <t>A16.08.012.001</t>
  </si>
  <si>
    <t>A16.08.016</t>
  </si>
  <si>
    <t>A16.25.007.001</t>
  </si>
  <si>
    <t>A16.25.012.001</t>
  </si>
  <si>
    <t>A12.05.005.01</t>
  </si>
  <si>
    <t>A12.05.006.01</t>
  </si>
  <si>
    <t>A18.05.001.006</t>
  </si>
  <si>
    <t>A18.05.002</t>
  </si>
  <si>
    <t>A18.05.003.001</t>
  </si>
  <si>
    <t>A18.05.006</t>
  </si>
  <si>
    <t>A18.05.012</t>
  </si>
  <si>
    <t>A18.05.019</t>
  </si>
  <si>
    <t>A11.01.002.002</t>
  </si>
  <si>
    <t>A11.01.002.003</t>
  </si>
  <si>
    <t>A12.06.006.001</t>
  </si>
  <si>
    <t>A12.06.006.002</t>
  </si>
  <si>
    <t>A12.06.006.003</t>
  </si>
  <si>
    <t>A11.09.007.001</t>
  </si>
  <si>
    <t>A06.03.005.002</t>
  </si>
  <si>
    <t>A06.03.007.001</t>
  </si>
  <si>
    <t>A06.03.010.001</t>
  </si>
  <si>
    <t>A06.03.010.002</t>
  </si>
  <si>
    <t>A06.03.010.003</t>
  </si>
  <si>
    <t>A06.03.010.004</t>
  </si>
  <si>
    <t>A06.03.013.001</t>
  </si>
  <si>
    <t>A06.03.013.002</t>
  </si>
  <si>
    <t>A06.03.015.001</t>
  </si>
  <si>
    <t>A06.03.015.002</t>
  </si>
  <si>
    <t>A06.03.016.001</t>
  </si>
  <si>
    <t>A06.03.016.002</t>
  </si>
  <si>
    <t>A06.03.017.003</t>
  </si>
  <si>
    <t>A06.03.017.004</t>
  </si>
  <si>
    <t>A06.03.019.001</t>
  </si>
  <si>
    <t>A06.03.019.002</t>
  </si>
  <si>
    <t>A06.03.022</t>
  </si>
  <si>
    <t>A06.03.023.001</t>
  </si>
  <si>
    <t>A06.03.023.002</t>
  </si>
  <si>
    <t>A06.03.024.001</t>
  </si>
  <si>
    <t>A06.03.024.002</t>
  </si>
  <si>
    <t>A06.03.026.001</t>
  </si>
  <si>
    <t>A06.03.026.002</t>
  </si>
  <si>
    <t>A06.03.028.001</t>
  </si>
  <si>
    <t>A06.03.028.002</t>
  </si>
  <si>
    <t>A06.03.028.003</t>
  </si>
  <si>
    <t>A06.03.029.001</t>
  </si>
  <si>
    <t>A06.03.029.002</t>
  </si>
  <si>
    <t>A06.03.029.004</t>
  </si>
  <si>
    <t>A06.03.032.001</t>
  </si>
  <si>
    <t>A06.03.032.002</t>
  </si>
  <si>
    <t>A06.03.032.003</t>
  </si>
  <si>
    <t>A06.03.034.001</t>
  </si>
  <si>
    <t>A06.03.034.002</t>
  </si>
  <si>
    <t>A06.03.035.001</t>
  </si>
  <si>
    <t>A06.03.035.002</t>
  </si>
  <si>
    <t>A06.03.037</t>
  </si>
  <si>
    <t>A06.03.041</t>
  </si>
  <si>
    <t>A06.03.045.001</t>
  </si>
  <si>
    <t>A06.03.045.002</t>
  </si>
  <si>
    <t>A06.03.046.001</t>
  </si>
  <si>
    <t>A06.03.046.002</t>
  </si>
  <si>
    <t>A06.03.046.003</t>
  </si>
  <si>
    <t>A06.03.050.001</t>
  </si>
  <si>
    <t>A06.03.050.002</t>
  </si>
  <si>
    <t>A06.03.052</t>
  </si>
  <si>
    <t>A06.03.053</t>
  </si>
  <si>
    <t>A06.03.053.001</t>
  </si>
  <si>
    <t>A06.03.053.002</t>
  </si>
  <si>
    <t>A06.03.054.002</t>
  </si>
  <si>
    <t>A06.03.054.001</t>
  </si>
  <si>
    <t>A06.03.055</t>
  </si>
  <si>
    <t>A06.03.055.001</t>
  </si>
  <si>
    <t>A06.03.056.001</t>
  </si>
  <si>
    <t>A06.04.003.001</t>
  </si>
  <si>
    <t>A06.04.003.002</t>
  </si>
  <si>
    <t>A06.04.004.001</t>
  </si>
  <si>
    <t>A06.04.004.002</t>
  </si>
  <si>
    <t>A06.04.005.001</t>
  </si>
  <si>
    <t>A06.04.005.001.001</t>
  </si>
  <si>
    <t>A06.04.010.001</t>
  </si>
  <si>
    <t>A06.04.010.002</t>
  </si>
  <si>
    <t>A06.04.011.001</t>
  </si>
  <si>
    <t>A06.04.011.002</t>
  </si>
  <si>
    <t>A06.04.011.003</t>
  </si>
  <si>
    <t>A06.04.012.001</t>
  </si>
  <si>
    <t>A06.04.012.002</t>
  </si>
  <si>
    <t>A06.04.013</t>
  </si>
  <si>
    <t>A06.04.014</t>
  </si>
  <si>
    <t>A06.08.003</t>
  </si>
  <si>
    <t>A06.09.007.003</t>
  </si>
  <si>
    <t>A06.09.007.004</t>
  </si>
  <si>
    <t>A06.09.007.005</t>
  </si>
  <si>
    <t>A06.14.003</t>
  </si>
  <si>
    <t>A06.14.006</t>
  </si>
  <si>
    <t>A06.14.007</t>
  </si>
  <si>
    <t>A06.16.001</t>
  </si>
  <si>
    <t>A06.16.001.001</t>
  </si>
  <si>
    <t>A06.16.003</t>
  </si>
  <si>
    <t>A06.16.005</t>
  </si>
  <si>
    <t>A06.16.006</t>
  </si>
  <si>
    <t>A06.16.007</t>
  </si>
  <si>
    <t>A06.17.003.001</t>
  </si>
  <si>
    <t>A06.17.005</t>
  </si>
  <si>
    <t>A06.17.008</t>
  </si>
  <si>
    <t>A06.18.001</t>
  </si>
  <si>
    <t>A06.18.002.001</t>
  </si>
  <si>
    <t>A06.18.003</t>
  </si>
  <si>
    <t>A06.23.009.001</t>
  </si>
  <si>
    <t>A06.28.002</t>
  </si>
  <si>
    <t>A06.28.003</t>
  </si>
  <si>
    <t>A06.28.007</t>
  </si>
  <si>
    <t>A06.28.007.001</t>
  </si>
  <si>
    <t>A06.28.012</t>
  </si>
  <si>
    <t>A06.28.013</t>
  </si>
  <si>
    <t>A06.30.002.007</t>
  </si>
  <si>
    <t>A06.30.002.008</t>
  </si>
  <si>
    <t>A06.30.004</t>
  </si>
  <si>
    <t>A06.30.008</t>
  </si>
  <si>
    <t>МAгнитно-резонAнснAя томогрAфия (со стоимостью контрAстA)</t>
  </si>
  <si>
    <t xml:space="preserve">       05. РегистрAция электромAгнитных сигнAлов, испускAемых или потенцировAнных в оргAнAх и ткAнях с их последующей рAсшифровкой и описAнием</t>
  </si>
  <si>
    <t>A05.01.002.003</t>
  </si>
  <si>
    <t>A05.01.002.002</t>
  </si>
  <si>
    <t>A05.03.001</t>
  </si>
  <si>
    <t>A05.03.002</t>
  </si>
  <si>
    <t>A05.04.001</t>
  </si>
  <si>
    <t>A05.04.001.001</t>
  </si>
  <si>
    <t>A05.04.001.003</t>
  </si>
  <si>
    <t>A05.08.001</t>
  </si>
  <si>
    <t>A05.08.001.001</t>
  </si>
  <si>
    <t>A05.09.001</t>
  </si>
  <si>
    <t>A05.09.001.001</t>
  </si>
  <si>
    <t>A05.10.009</t>
  </si>
  <si>
    <t>A05.10.009.001</t>
  </si>
  <si>
    <t>A05.10.009.002</t>
  </si>
  <si>
    <t>A05.10.009.003</t>
  </si>
  <si>
    <t>A05.11.001</t>
  </si>
  <si>
    <t>A05.11.001.001</t>
  </si>
  <si>
    <t>A05.12.004</t>
  </si>
  <si>
    <t>A05.12.004.002</t>
  </si>
  <si>
    <t>A05.12.004.003</t>
  </si>
  <si>
    <t>A05.12.004.004</t>
  </si>
  <si>
    <t>A05.12.004.005</t>
  </si>
  <si>
    <t>A05.12.004.006</t>
  </si>
  <si>
    <t>A05.12.005.001</t>
  </si>
  <si>
    <t>A05.12.005.002</t>
  </si>
  <si>
    <t>A05.12.006.001</t>
  </si>
  <si>
    <t>A05.12.006.002</t>
  </si>
  <si>
    <t>A05.12.006.003</t>
  </si>
  <si>
    <t>A05.15.002</t>
  </si>
  <si>
    <t>A05.17.001</t>
  </si>
  <si>
    <t>A05.17.001.001</t>
  </si>
  <si>
    <t>A05.17.001.002</t>
  </si>
  <si>
    <t>A05.18.001</t>
  </si>
  <si>
    <t>A05.18.001.001</t>
  </si>
  <si>
    <t>A05.23.009</t>
  </si>
  <si>
    <t>A05.23.009.001</t>
  </si>
  <si>
    <t>A05.23.009.003</t>
  </si>
  <si>
    <t>A05.23.009.003.001</t>
  </si>
  <si>
    <t>A05.23.009.009</t>
  </si>
  <si>
    <t>A05.23.009.010.001</t>
  </si>
  <si>
    <t>A05.23.009.018</t>
  </si>
  <si>
    <t>A05.23.009.020</t>
  </si>
  <si>
    <t>A05.23.009.021</t>
  </si>
  <si>
    <t>A05.23.009.022</t>
  </si>
  <si>
    <t>A05.23.009.023</t>
  </si>
  <si>
    <t>A05.23.009.030</t>
  </si>
  <si>
    <t>A05.23.009.031</t>
  </si>
  <si>
    <t>A05.23.009.031.001</t>
  </si>
  <si>
    <t>A05.23.010</t>
  </si>
  <si>
    <t>A05.26.008</t>
  </si>
  <si>
    <t>A05.26.008.001</t>
  </si>
  <si>
    <t>A05.26.008.001.001</t>
  </si>
  <si>
    <t>A06.30.002.002.004</t>
  </si>
  <si>
    <t>A05.30.004</t>
  </si>
  <si>
    <t>A05.30.004.001</t>
  </si>
  <si>
    <t>A05.30.005</t>
  </si>
  <si>
    <t>A05.30.005.001</t>
  </si>
  <si>
    <t>A05.30.005.002.001</t>
  </si>
  <si>
    <t>A05.30.007</t>
  </si>
  <si>
    <t>A05.30.007.001</t>
  </si>
  <si>
    <t>A05.30.008</t>
  </si>
  <si>
    <t>A05.30.008.001</t>
  </si>
  <si>
    <t>A05.30.009.001</t>
  </si>
  <si>
    <t>A05.30.016</t>
  </si>
  <si>
    <t>КомпьютернAя томогрAфия (со стоимостью контрAстA)</t>
  </si>
  <si>
    <t>A06.01.001.001.001</t>
  </si>
  <si>
    <t>A06.03.021.001.001</t>
  </si>
  <si>
    <t>A06.03.021.002.001</t>
  </si>
  <si>
    <t>A06.03.036.002.001</t>
  </si>
  <si>
    <t>A06.03.058.002</t>
  </si>
  <si>
    <t>A06.03.058</t>
  </si>
  <si>
    <t>A06.03.069</t>
  </si>
  <si>
    <t>A06.04.017</t>
  </si>
  <si>
    <t>A06.04.017.001</t>
  </si>
  <si>
    <t>A06.04.020</t>
  </si>
  <si>
    <t>A06.08.007.001</t>
  </si>
  <si>
    <t>A06.08.007.002</t>
  </si>
  <si>
    <t>A06.08.007.003</t>
  </si>
  <si>
    <t>A06.08.007.004</t>
  </si>
  <si>
    <t>A06.08.009.001</t>
  </si>
  <si>
    <t>A06.08.009.002</t>
  </si>
  <si>
    <t>A06.09.005</t>
  </si>
  <si>
    <t>A06.09.005.002</t>
  </si>
  <si>
    <t>A06.09.005.004</t>
  </si>
  <si>
    <t>A06.09.005.005</t>
  </si>
  <si>
    <t>A06.12.001.001</t>
  </si>
  <si>
    <t>A06.12.001.002</t>
  </si>
  <si>
    <t>A06.12.050.001</t>
  </si>
  <si>
    <t>A06.12.052.002</t>
  </si>
  <si>
    <t>A06.12.053</t>
  </si>
  <si>
    <t>A06.12.054</t>
  </si>
  <si>
    <t>A06.12.055</t>
  </si>
  <si>
    <t>A06.12.056</t>
  </si>
  <si>
    <t>A06.12.057</t>
  </si>
  <si>
    <t>A06.12.058</t>
  </si>
  <si>
    <t>A06.20.002.001</t>
  </si>
  <si>
    <t>A06.20.002.002</t>
  </si>
  <si>
    <t>A06.20.002.005</t>
  </si>
  <si>
    <t>A06.21.003.001</t>
  </si>
  <si>
    <t>A06.21.003.002</t>
  </si>
  <si>
    <t>A06.26.006</t>
  </si>
  <si>
    <t>A06.26.006.001</t>
  </si>
  <si>
    <t>A06.30.002.001</t>
  </si>
  <si>
    <t>A06.30.002.001.004</t>
  </si>
  <si>
    <t>A06.30.005</t>
  </si>
  <si>
    <t>A06.30.005.004</t>
  </si>
  <si>
    <t>A06.30.005.005</t>
  </si>
  <si>
    <t>A17.01.007</t>
  </si>
  <si>
    <t>A17.02.001</t>
  </si>
  <si>
    <t>A17.03.001</t>
  </si>
  <si>
    <t>A17.08.001</t>
  </si>
  <si>
    <t>A17.09.001</t>
  </si>
  <si>
    <t>A17.13.001</t>
  </si>
  <si>
    <t>A17.14.001</t>
  </si>
  <si>
    <t>A17.16.001</t>
  </si>
  <si>
    <t>A17.16.002</t>
  </si>
  <si>
    <t>A17.19.001</t>
  </si>
  <si>
    <t>A17.20.002</t>
  </si>
  <si>
    <t>A17.23.001</t>
  </si>
  <si>
    <t>A17.25.001</t>
  </si>
  <si>
    <t>A17.26.001</t>
  </si>
  <si>
    <t>A17.28.001</t>
  </si>
  <si>
    <t>A17.28.002</t>
  </si>
  <si>
    <t>A17.29.003</t>
  </si>
  <si>
    <t>A17.30.003</t>
  </si>
  <si>
    <t>A17.30.004</t>
  </si>
  <si>
    <t>A17.30.008</t>
  </si>
  <si>
    <t>A17.30.017</t>
  </si>
  <si>
    <t>A17.30.017.001</t>
  </si>
  <si>
    <t>A17.30.018</t>
  </si>
  <si>
    <t>A17.30.031</t>
  </si>
  <si>
    <t>A17.30.032.001</t>
  </si>
  <si>
    <t>A22.01.001.004</t>
  </si>
  <si>
    <t>A22.01.001.005</t>
  </si>
  <si>
    <t>A22.01.001.006</t>
  </si>
  <si>
    <t>A22.01.001.007</t>
  </si>
  <si>
    <t>A22.01.005</t>
  </si>
  <si>
    <t>A22.01.005.001</t>
  </si>
  <si>
    <t>A22.01.006</t>
  </si>
  <si>
    <t>A22.04.002.002</t>
  </si>
  <si>
    <t>A22.04.002.003</t>
  </si>
  <si>
    <t>A22.07.005</t>
  </si>
  <si>
    <t>A22.27.001</t>
  </si>
  <si>
    <t>A19.13.001.001.001</t>
  </si>
  <si>
    <t>A19.13.001.002</t>
  </si>
  <si>
    <t>A19.14.001</t>
  </si>
  <si>
    <t>A19.16.001.001</t>
  </si>
  <si>
    <t>A19.16.001.002</t>
  </si>
  <si>
    <t>A21.01.001.001</t>
  </si>
  <si>
    <t>A21.01.001.002</t>
  </si>
  <si>
    <t>A21.01.001.003</t>
  </si>
  <si>
    <t>A21.03.001.001</t>
  </si>
  <si>
    <t>A21.03.001.002</t>
  </si>
  <si>
    <t>A21.03.001.003</t>
  </si>
  <si>
    <t>A21.18.001.001</t>
  </si>
  <si>
    <t>A21.18.001.002</t>
  </si>
  <si>
    <t>A21.18.001.003</t>
  </si>
  <si>
    <t>A21.23.001.001</t>
  </si>
  <si>
    <t>A21.23.001.002</t>
  </si>
  <si>
    <t>A21.23.001.003</t>
  </si>
  <si>
    <t>A21.30.002</t>
  </si>
  <si>
    <t>A21.30.004.001</t>
  </si>
  <si>
    <t>A21.30.004.002</t>
  </si>
  <si>
    <t>A21.30.004.003</t>
  </si>
  <si>
    <t>A21.30.005.001</t>
  </si>
  <si>
    <t>A21.30.005.002</t>
  </si>
  <si>
    <t>A21.30.005.003</t>
  </si>
  <si>
    <t>A21.03.002.007</t>
  </si>
  <si>
    <t>A21.03.002.008</t>
  </si>
  <si>
    <t>A21.03.002.009</t>
  </si>
  <si>
    <t>A21.24.001</t>
  </si>
  <si>
    <t>A16.07.002.023</t>
  </si>
  <si>
    <t>A16.07.002.024</t>
  </si>
  <si>
    <t>A16.07.002.018</t>
  </si>
  <si>
    <t>A16.07.002.019</t>
  </si>
  <si>
    <t>A16.07.002.025</t>
  </si>
  <si>
    <t>A16.07.002.0021</t>
  </si>
  <si>
    <t>A16.07.002.0022</t>
  </si>
  <si>
    <t>A16.07.002.0013</t>
  </si>
  <si>
    <t>A16.07.002.0014</t>
  </si>
  <si>
    <t>A16.07.002.0015</t>
  </si>
  <si>
    <t>A16.07.008.005</t>
  </si>
  <si>
    <t>A16.07.008.006</t>
  </si>
  <si>
    <t>A16.07.008.004</t>
  </si>
  <si>
    <t>A16.07.002.026</t>
  </si>
  <si>
    <t>A 16.07.002.027</t>
  </si>
  <si>
    <t>A16.07.030.004</t>
  </si>
  <si>
    <t>A16.07.030.005</t>
  </si>
  <si>
    <t>A16.07.030.006</t>
  </si>
  <si>
    <t>A16.07.030.007</t>
  </si>
  <si>
    <t>A16.07.002.028</t>
  </si>
  <si>
    <t>A16.07.002.029</t>
  </si>
  <si>
    <t>A16.07.002.030</t>
  </si>
  <si>
    <t>A16.07.002.0016</t>
  </si>
  <si>
    <t>A16.07.002.0017</t>
  </si>
  <si>
    <t>A16.07.009.001</t>
  </si>
  <si>
    <t>A16.07.009.002</t>
  </si>
  <si>
    <t>A16.07.009.003</t>
  </si>
  <si>
    <t>A16.07.009.004</t>
  </si>
  <si>
    <t>A16.07.009.005</t>
  </si>
  <si>
    <t>A16.07.004.001</t>
  </si>
  <si>
    <t>A16.07.057.001</t>
  </si>
  <si>
    <t>A16.07.057.002</t>
  </si>
  <si>
    <t>A16.07.001.006</t>
  </si>
  <si>
    <t>A16.07.001.005</t>
  </si>
  <si>
    <t>A16.07.001.001</t>
  </si>
  <si>
    <t>A16.07.001.004</t>
  </si>
  <si>
    <t>A16.07.001.007</t>
  </si>
  <si>
    <t>A16.07.043</t>
  </si>
  <si>
    <t>A16.07.043.001</t>
  </si>
  <si>
    <t>A16.07.044</t>
  </si>
  <si>
    <t>A16.07.045</t>
  </si>
  <si>
    <t>Код по номенклAтуре</t>
  </si>
  <si>
    <t>A08.05.012</t>
  </si>
  <si>
    <t>A12.05.001</t>
  </si>
  <si>
    <t>A12.05.014</t>
  </si>
  <si>
    <t>A12.05.015</t>
  </si>
  <si>
    <t>A12.06.003</t>
  </si>
  <si>
    <t>A26.05.009</t>
  </si>
  <si>
    <t>A09.19.001</t>
  </si>
  <si>
    <t>A09.28.011</t>
  </si>
  <si>
    <t>A09.28.015.001</t>
  </si>
  <si>
    <t>A26.28.008</t>
  </si>
  <si>
    <t>A26.09.021</t>
  </si>
  <si>
    <t>A26.09.031</t>
  </si>
  <si>
    <t>A26.09.033</t>
  </si>
  <si>
    <t>A08.06.001</t>
  </si>
  <si>
    <t>A08.08.003.001</t>
  </si>
  <si>
    <t>A26.09.027</t>
  </si>
  <si>
    <t>A26.21.001</t>
  </si>
  <si>
    <t>A09.05.005</t>
  </si>
  <si>
    <t>A09.05.009</t>
  </si>
  <si>
    <t>A09.05.010</t>
  </si>
  <si>
    <t>A09.05.011</t>
  </si>
  <si>
    <t>A09.05.016</t>
  </si>
  <si>
    <t>A09.05.017</t>
  </si>
  <si>
    <t>A09.05.018</t>
  </si>
  <si>
    <t>A09.05.020</t>
  </si>
  <si>
    <t>A09.05.021</t>
  </si>
  <si>
    <t>A09.05.022</t>
  </si>
  <si>
    <t>A09.05.023</t>
  </si>
  <si>
    <t xml:space="preserve">A09.05.075.001 </t>
  </si>
  <si>
    <t xml:space="preserve">A09.05.075.002 </t>
  </si>
  <si>
    <t>A12.06.015</t>
  </si>
  <si>
    <t>A12.06.019</t>
  </si>
  <si>
    <t>A09.05.039</t>
  </si>
  <si>
    <t>A09.05.040.001</t>
  </si>
  <si>
    <t>A09.05.041</t>
  </si>
  <si>
    <t>A09.05.042</t>
  </si>
  <si>
    <t>A09.05.044</t>
  </si>
  <si>
    <t>A09.05.045</t>
  </si>
  <si>
    <t>A09.05.046</t>
  </si>
  <si>
    <t>A09.05.180</t>
  </si>
  <si>
    <t>A09.05.025</t>
  </si>
  <si>
    <t>A09.05.026</t>
  </si>
  <si>
    <t>A09.05.030</t>
  </si>
  <si>
    <t>A09.05.032</t>
  </si>
  <si>
    <t>A09.05.033</t>
  </si>
  <si>
    <t>A09.05.127</t>
  </si>
  <si>
    <t>A09.05.206</t>
  </si>
  <si>
    <t>A09.05.034</t>
  </si>
  <si>
    <t>A09.05.007</t>
  </si>
  <si>
    <t>A12.05.011</t>
  </si>
  <si>
    <t>A09.28.006</t>
  </si>
  <si>
    <t>A09.28.009</t>
  </si>
  <si>
    <t>A09.28.012</t>
  </si>
  <si>
    <t>A09.28.012.001</t>
  </si>
  <si>
    <t>A09.28.014</t>
  </si>
  <si>
    <t>A09.28.026</t>
  </si>
  <si>
    <t>A09.23.003</t>
  </si>
  <si>
    <t>A09.23.004</t>
  </si>
  <si>
    <t>A09.23.012</t>
  </si>
  <si>
    <t>A09.23.013</t>
  </si>
  <si>
    <t>A09.05.076</t>
  </si>
  <si>
    <t xml:space="preserve">A09.05.080 </t>
  </si>
  <si>
    <t>A09.05.035.002</t>
  </si>
  <si>
    <t>A09.05.035.003</t>
  </si>
  <si>
    <t>A09.05.035.004</t>
  </si>
  <si>
    <t>A09.05.035.005</t>
  </si>
  <si>
    <t>A09.05.035.006</t>
  </si>
  <si>
    <t>A09.05.058</t>
  </si>
  <si>
    <t>A09.05.221</t>
  </si>
  <si>
    <t>A09.05.063</t>
  </si>
  <si>
    <t>A09.05.064</t>
  </si>
  <si>
    <t>A09.05.065</t>
  </si>
  <si>
    <t>A12.06.017</t>
  </si>
  <si>
    <t>A12.06.045</t>
  </si>
  <si>
    <t>A09.05.087</t>
  </si>
  <si>
    <t>A09.05.056</t>
  </si>
  <si>
    <t>A09.05.090.001</t>
  </si>
  <si>
    <t>A09.05.135</t>
  </si>
  <si>
    <t>A09.05.205</t>
  </si>
  <si>
    <t>A09.05.209</t>
  </si>
  <si>
    <t>A09.05.074</t>
  </si>
  <si>
    <t>A12.06.001</t>
  </si>
  <si>
    <t>A12.06.005</t>
  </si>
  <si>
    <t>A12.06.005.001</t>
  </si>
  <si>
    <t>A12.06.012</t>
  </si>
  <si>
    <t>A12.05.005</t>
  </si>
  <si>
    <t>A12.05.006</t>
  </si>
  <si>
    <t>A12.05.008</t>
  </si>
  <si>
    <t>A09.05.050</t>
  </si>
  <si>
    <t>A09.05.184</t>
  </si>
  <si>
    <t>A09.05.185</t>
  </si>
  <si>
    <t>A09.05.186</t>
  </si>
  <si>
    <t>A09.09.187</t>
  </si>
  <si>
    <t>A09.05.188</t>
  </si>
  <si>
    <t>A09.05.189</t>
  </si>
  <si>
    <t>A09.05.190</t>
  </si>
  <si>
    <t>A09.05.292</t>
  </si>
  <si>
    <t>A12.05.017</t>
  </si>
  <si>
    <t>A12.05.027</t>
  </si>
  <si>
    <t>A12.05.028</t>
  </si>
  <si>
    <t>A12.05.037</t>
  </si>
  <si>
    <t>A09.05.047</t>
  </si>
  <si>
    <t>A09.05.125</t>
  </si>
  <si>
    <t>A09.05.214</t>
  </si>
  <si>
    <t>A26.06.022.001</t>
  </si>
  <si>
    <t>A26.06.022.002</t>
  </si>
  <si>
    <t>A26.06.045.001</t>
  </si>
  <si>
    <t>A26.06.057.001.001</t>
  </si>
  <si>
    <t>A26.06.016.001</t>
  </si>
  <si>
    <t>A26.06.016.002</t>
  </si>
  <si>
    <t>A26.06.057.001</t>
  </si>
  <si>
    <t>A26.06.057.002</t>
  </si>
  <si>
    <t>A26.06.029.001</t>
  </si>
  <si>
    <t>A26.06.030</t>
  </si>
  <si>
    <t>A26.06.031</t>
  </si>
  <si>
    <t>A26.01.001</t>
  </si>
  <si>
    <t>A26.01.001.001</t>
  </si>
  <si>
    <t>A26.01.002</t>
  </si>
  <si>
    <t>A26.01.003</t>
  </si>
  <si>
    <t>A26.01.010</t>
  </si>
  <si>
    <t>A26.01.013</t>
  </si>
  <si>
    <t>A26.01.014</t>
  </si>
  <si>
    <t>A26.02.004</t>
  </si>
  <si>
    <t>A26.04.004</t>
  </si>
  <si>
    <t>A26.04.007.001</t>
  </si>
  <si>
    <t>A26.05.001</t>
  </si>
  <si>
    <t>A26.05.002</t>
  </si>
  <si>
    <t>A26.05.006</t>
  </si>
  <si>
    <t>A26.06.073</t>
  </si>
  <si>
    <t>A26.06.074</t>
  </si>
  <si>
    <t>A26.06.075</t>
  </si>
  <si>
    <t>A26.06.076</t>
  </si>
  <si>
    <t>A26.06.086.001</t>
  </si>
  <si>
    <t>A26.06.097</t>
  </si>
  <si>
    <t>A26.06.098</t>
  </si>
  <si>
    <t>A26.07.005</t>
  </si>
  <si>
    <t>A26.07.006</t>
  </si>
  <si>
    <t>A26.08.005</t>
  </si>
  <si>
    <t>A26.08.006</t>
  </si>
  <si>
    <t>A26.08.009</t>
  </si>
  <si>
    <t>A26.09.010</t>
  </si>
  <si>
    <t>A26.09.011</t>
  </si>
  <si>
    <t>A26.09.012</t>
  </si>
  <si>
    <t>A26.09.029</t>
  </si>
  <si>
    <t>A26.10.001</t>
  </si>
  <si>
    <t>A26.10.003</t>
  </si>
  <si>
    <t>A26.10.005</t>
  </si>
  <si>
    <t>A26.14.003</t>
  </si>
  <si>
    <t>A26.19.002.001</t>
  </si>
  <si>
    <t>A26.19.002.002</t>
  </si>
  <si>
    <t>A26.19.003</t>
  </si>
  <si>
    <t>A26.19.008.001</t>
  </si>
  <si>
    <t>A26.19.008.003</t>
  </si>
  <si>
    <t>A26.19.008.004</t>
  </si>
  <si>
    <t>A26.19.008.005</t>
  </si>
  <si>
    <t>A26.19.009</t>
  </si>
  <si>
    <t>A26.20.008</t>
  </si>
  <si>
    <t>A26.20.016</t>
  </si>
  <si>
    <t>A26.21.006</t>
  </si>
  <si>
    <t>A26.23.002</t>
  </si>
  <si>
    <t>A26.23.006</t>
  </si>
  <si>
    <t>A26.23.013</t>
  </si>
  <si>
    <t>A26.26.001</t>
  </si>
  <si>
    <t>A26.26.004</t>
  </si>
  <si>
    <t>A26.26.005</t>
  </si>
  <si>
    <t>A26.26.006</t>
  </si>
  <si>
    <t>A26.26.022</t>
  </si>
  <si>
    <t>A26.28.003</t>
  </si>
  <si>
    <t>A26.28.007</t>
  </si>
  <si>
    <t>A26.05.001.001</t>
  </si>
  <si>
    <t>A26.28.003.001</t>
  </si>
  <si>
    <t>A26.30.001</t>
  </si>
  <si>
    <t>A26.30.003</t>
  </si>
  <si>
    <t>A26.19.069</t>
  </si>
  <si>
    <t>A26.23.008</t>
  </si>
  <si>
    <t>A26.23.010.001</t>
  </si>
  <si>
    <t>A26.09.071.001.001</t>
  </si>
  <si>
    <t>A26.09.075.001</t>
  </si>
  <si>
    <t>A26.05.012.001</t>
  </si>
  <si>
    <t xml:space="preserve">A26.05.017.001 </t>
  </si>
  <si>
    <t>A26.28.021.002</t>
  </si>
  <si>
    <t>A26.28.021.003</t>
  </si>
  <si>
    <t>A26.23.029.002</t>
  </si>
  <si>
    <t>A26.05.041</t>
  </si>
  <si>
    <t>A26.05.043.001</t>
  </si>
  <si>
    <t>A26.05.044</t>
  </si>
  <si>
    <t>A26.01.025</t>
  </si>
  <si>
    <t>A26.23.015</t>
  </si>
  <si>
    <t>A26.23.016</t>
  </si>
  <si>
    <t>A26.23.018</t>
  </si>
  <si>
    <t>A26.23.021</t>
  </si>
  <si>
    <t>A26.23.023</t>
  </si>
  <si>
    <t>A08.01.001</t>
  </si>
  <si>
    <t>A08.02.001</t>
  </si>
  <si>
    <t>A08.04.001</t>
  </si>
  <si>
    <t>A08.05.002</t>
  </si>
  <si>
    <t>A08.06.002</t>
  </si>
  <si>
    <t>A08.06.003</t>
  </si>
  <si>
    <t>A08.09.001</t>
  </si>
  <si>
    <t>A08.09.002</t>
  </si>
  <si>
    <t>A08.14.001</t>
  </si>
  <si>
    <t>A08.16.001</t>
  </si>
  <si>
    <t>A08.16.002</t>
  </si>
  <si>
    <t>A08.16.003</t>
  </si>
  <si>
    <t>A08.17.001</t>
  </si>
  <si>
    <t>A08.18.001</t>
  </si>
  <si>
    <t>A08.19.001</t>
  </si>
  <si>
    <t>A08.19.002</t>
  </si>
  <si>
    <t>A08.20.001</t>
  </si>
  <si>
    <t>A08.20.002</t>
  </si>
  <si>
    <t>A08.20.003</t>
  </si>
  <si>
    <t>A08.20.005</t>
  </si>
  <si>
    <t>A08.20.006</t>
  </si>
  <si>
    <t>A08.20.007</t>
  </si>
  <si>
    <t>A08.20.008</t>
  </si>
  <si>
    <t>A08.20.009</t>
  </si>
  <si>
    <t>A08.20.011</t>
  </si>
  <si>
    <t>A08.21.001</t>
  </si>
  <si>
    <t>A08.21.002</t>
  </si>
  <si>
    <t>A08.22.002</t>
  </si>
  <si>
    <t>A08.22.003</t>
  </si>
  <si>
    <t>A08.21.004</t>
  </si>
  <si>
    <t>A08.23.002</t>
  </si>
  <si>
    <t>A08.28.001</t>
  </si>
  <si>
    <t>A08.28.004</t>
  </si>
  <si>
    <t>A08.28.005</t>
  </si>
  <si>
    <t>A08.30.001</t>
  </si>
  <si>
    <t>A08.30.006</t>
  </si>
  <si>
    <t>A08.30.006.001</t>
  </si>
  <si>
    <t>A08.30.014</t>
  </si>
  <si>
    <t>A08.30.019.001</t>
  </si>
  <si>
    <t>A16.16.005.002</t>
  </si>
  <si>
    <t>A16.16.034.003.001</t>
  </si>
  <si>
    <t>A16.22.015</t>
  </si>
  <si>
    <t>A16.30.001.001</t>
  </si>
  <si>
    <t>A16.09.029</t>
  </si>
  <si>
    <t>A16.09.030.001</t>
  </si>
  <si>
    <t>A16.16.032.002</t>
  </si>
  <si>
    <t>A16.16.034.001</t>
  </si>
  <si>
    <t>A16.16.034.001.005</t>
  </si>
  <si>
    <t>A16.16.034.001.006</t>
  </si>
  <si>
    <t>A16.16.034.001.007</t>
  </si>
  <si>
    <t>A16.16.037.001</t>
  </si>
  <si>
    <t>A16.16.041.001</t>
  </si>
  <si>
    <t>A16.16.041.003</t>
  </si>
  <si>
    <t>A16.16.041.003.001</t>
  </si>
  <si>
    <t>A16.30.046.001</t>
  </si>
  <si>
    <t>A06.10.006</t>
  </si>
  <si>
    <t>A06.12.009</t>
  </si>
  <si>
    <t>A06.12.012</t>
  </si>
  <si>
    <t>A06.12.013</t>
  </si>
  <si>
    <t>A06.12.020</t>
  </si>
  <si>
    <t>A06.12.021</t>
  </si>
  <si>
    <t>A06.12.031</t>
  </si>
  <si>
    <t>A06.12.049</t>
  </si>
  <si>
    <t>A06.12.030</t>
  </si>
  <si>
    <t>A16.12.026.008</t>
  </si>
  <si>
    <t>A16.12.026.009</t>
  </si>
  <si>
    <t>A16.12.026.013</t>
  </si>
  <si>
    <t>A16.12.028.009</t>
  </si>
  <si>
    <t>A16.12.042.001</t>
  </si>
  <si>
    <t>A16.12.042.002</t>
  </si>
  <si>
    <t>A16.10.003.022</t>
  </si>
  <si>
    <t>A16.10.003.033.001</t>
  </si>
  <si>
    <t>A16.10.003.033.002</t>
  </si>
  <si>
    <t>A16.10.003.033.003</t>
  </si>
  <si>
    <t>A16.10.004.001.002</t>
  </si>
  <si>
    <t>A16.10.004.002.002</t>
  </si>
  <si>
    <t xml:space="preserve">A16.10.004.002.003 </t>
  </si>
  <si>
    <t>A16.10.024.005</t>
  </si>
  <si>
    <t>A16.10.024.006</t>
  </si>
  <si>
    <t>A16.10.026.003</t>
  </si>
  <si>
    <t>A16.10.026.004</t>
  </si>
  <si>
    <t xml:space="preserve"> A16.10.029.001</t>
  </si>
  <si>
    <t>A16.10.029.002</t>
  </si>
  <si>
    <t>A16.10.031.002.001</t>
  </si>
  <si>
    <t>A16.10.032.002.001</t>
  </si>
  <si>
    <t>A16.10.032.002.002</t>
  </si>
  <si>
    <t xml:space="preserve"> A16.10.039.004</t>
  </si>
  <si>
    <t>A16.10.039.005</t>
  </si>
  <si>
    <t xml:space="preserve"> A16.10.039.006</t>
  </si>
  <si>
    <t xml:space="preserve"> A16.10.041.001</t>
  </si>
  <si>
    <t xml:space="preserve"> A16.12.004 .014</t>
  </si>
  <si>
    <t>A16.12.045.002</t>
  </si>
  <si>
    <t>A16.12.045.003</t>
  </si>
  <si>
    <t xml:space="preserve"> A16.12.045.003.001</t>
  </si>
  <si>
    <t>A16.12.067.001</t>
  </si>
  <si>
    <t>A16.12.067.002</t>
  </si>
  <si>
    <t>A16.10.014.005</t>
  </si>
  <si>
    <t>A16.10.021.001.002</t>
  </si>
  <si>
    <t>A16.01.018</t>
  </si>
  <si>
    <t>A16.14.007</t>
  </si>
  <si>
    <t>A16.16.028</t>
  </si>
  <si>
    <t>A16.17.006</t>
  </si>
  <si>
    <t>A16.18.006</t>
  </si>
  <si>
    <t>A16.19.017</t>
  </si>
  <si>
    <t>A16.19.019</t>
  </si>
  <si>
    <t>A16.21.012.001</t>
  </si>
  <si>
    <t>A16.21.023</t>
  </si>
  <si>
    <t>A16.28.007.001</t>
  </si>
  <si>
    <t>A16.28.015</t>
  </si>
  <si>
    <t>A16.28.017</t>
  </si>
  <si>
    <t>A16.28.023</t>
  </si>
  <si>
    <t>A16.28.025.001</t>
  </si>
  <si>
    <t>A16.28.029</t>
  </si>
  <si>
    <t>A16.28.037.001</t>
  </si>
  <si>
    <t>A16.28.038.004</t>
  </si>
  <si>
    <t>A16.28.050.002</t>
  </si>
  <si>
    <t>A16.28.052.001.001</t>
  </si>
  <si>
    <t>A16.28.072</t>
  </si>
  <si>
    <t>A16.23.012</t>
  </si>
  <si>
    <t>A16.23.032.005</t>
  </si>
  <si>
    <t>A16.23.037</t>
  </si>
  <si>
    <t>A16.23.044</t>
  </si>
  <si>
    <t>A16.23.054</t>
  </si>
  <si>
    <t>A16.23.054.002.001</t>
  </si>
  <si>
    <t>A16.23.054.004</t>
  </si>
  <si>
    <t>A16.23.093</t>
  </si>
  <si>
    <t>A16.08.035</t>
  </si>
  <si>
    <t>A16.08.054</t>
  </si>
  <si>
    <t>Главный врач _______________А.В.Гостимский</t>
  </si>
  <si>
    <t xml:space="preserve">   </t>
  </si>
  <si>
    <t>В01.003.004.010.013</t>
  </si>
  <si>
    <t>В01.003.004.010.014</t>
  </si>
  <si>
    <t>B01.003.004.010.015</t>
  </si>
  <si>
    <t>В01.003.004.002</t>
  </si>
  <si>
    <t>В01.003.004.004</t>
  </si>
  <si>
    <t>В01.003.004.005</t>
  </si>
  <si>
    <t>Воздействие сверхвысокочастотным электромагнитным полем</t>
  </si>
  <si>
    <t>A17.30.020</t>
  </si>
  <si>
    <t>СМП</t>
  </si>
  <si>
    <t>Выездной прием (осмотр, консультация) врача-специалиста по профилю заболевания в медицинские учреждения города. (примечание 1)</t>
  </si>
  <si>
    <t>к приказу №159 от "18" мая 2026г.</t>
  </si>
  <si>
    <t>с18.05.2026г</t>
  </si>
  <si>
    <t>к приказу №159 от 18.05.2026г.</t>
  </si>
  <si>
    <t>с 18.05.2026г</t>
  </si>
  <si>
    <t>НДС 22 %</t>
  </si>
  <si>
    <t>Общеклинические и гематологические исследования</t>
  </si>
  <si>
    <t>Гематологические исследования</t>
  </si>
  <si>
    <t>Цитологическое исследование мазка костного мозга (миелограмма)</t>
  </si>
  <si>
    <t xml:space="preserve"> Общий (клинический) анализ крови (на приборе «MINDRAY BS-5150»  (лаборатория реанимации)</t>
  </si>
  <si>
    <t xml:space="preserve">Общий (клинический) анализ крови развёрнутый </t>
  </si>
  <si>
    <t>Дифференцированный подсчет лейкоцитов (лейкоцитарная формула)</t>
  </si>
  <si>
    <t>A08.05.001</t>
  </si>
  <si>
    <t>A12.05.122</t>
  </si>
  <si>
    <t>В03.016.002</t>
  </si>
  <si>
    <t>В03.016.003</t>
  </si>
  <si>
    <t>A12.05.121</t>
  </si>
  <si>
    <t>A26.01.017</t>
  </si>
  <si>
    <t>A26.19.011</t>
  </si>
  <si>
    <t>A26.19.011.001</t>
  </si>
  <si>
    <t>B03.016.010</t>
  </si>
  <si>
    <t>A12.28.011</t>
  </si>
  <si>
    <t>A12.09.010</t>
  </si>
  <si>
    <t>Микроскопическое исследование нативного и окрашенного препарата мокроты</t>
  </si>
  <si>
    <t>B03.016.013</t>
  </si>
  <si>
    <t>Общеклинические  исследования биологического материала</t>
  </si>
  <si>
    <t>A26.09.091</t>
  </si>
  <si>
    <t>Цитологическое исследование дренажной жидкости (экссудаты, транссудаты). Микроскопическое исследование/общеклиническое перикардиальной жидкости</t>
  </si>
  <si>
    <t>Микроскопическое исследование бронхоальвеолярной лаважной жидкости на микобактерий туберкулеза (Mycobacterium tuberculosis)</t>
  </si>
  <si>
    <t>A12.30.012</t>
  </si>
  <si>
    <t>A12.30.012.001</t>
  </si>
  <si>
    <t>A12.30.012.002</t>
  </si>
  <si>
    <t>A12.30.012.005</t>
  </si>
  <si>
    <t>Исследование биологического материала методом проточной цитофлуориметрии</t>
  </si>
  <si>
    <t>Иммунофенотипирование биологического материала для выявления маркеров гемобластозов</t>
  </si>
  <si>
    <t>Иммунофенотипирование биологического материала для выявления маркеров минимальной остаточной болезни при гемобластозах</t>
  </si>
  <si>
    <t>Иммунофенотипирование периферической крови для выявления субпопуляционного состава лимфоцитов (основные)</t>
  </si>
  <si>
    <t xml:space="preserve"> Исследования уровня концентрации веществ в крови</t>
  </si>
  <si>
    <t>A09.05.193</t>
  </si>
  <si>
    <t>A09.05.207</t>
  </si>
  <si>
    <t>Исследование уровня тропонинов I, T в крови</t>
  </si>
  <si>
    <t>A09.28.018</t>
  </si>
  <si>
    <t>Исследование уровня креатинина в моче (суточная моча)</t>
  </si>
  <si>
    <t>Анализ минерального состава мочевых камней</t>
  </si>
  <si>
    <t>Биохимическое исследование биологических жидкостей</t>
  </si>
  <si>
    <t>A09.30.009</t>
  </si>
  <si>
    <t>A09.04.005</t>
  </si>
  <si>
    <t>A09.04.003</t>
  </si>
  <si>
    <t xml:space="preserve">Биохимическое исследование плевральной жидкости </t>
  </si>
  <si>
    <t>Биохимическое исследование плевральной жидкости (определение концентрации глюкозы)</t>
  </si>
  <si>
    <t>Определение активности амилазы в перитонеальной жидкости</t>
  </si>
  <si>
    <t>Исследование уровня белка в синовиальной жидкости</t>
  </si>
  <si>
    <t>Исследование химических свойств синовиальной жидкости</t>
  </si>
  <si>
    <t>A12.05.029</t>
  </si>
  <si>
    <t>Тест дегрануляции базофилов (ДТК) 1 аллерген</t>
  </si>
  <si>
    <t>A12.05.007.001</t>
  </si>
  <si>
    <t>A12.05.007</t>
  </si>
  <si>
    <t>A12.06.043</t>
  </si>
  <si>
    <t>B03.005.007</t>
  </si>
  <si>
    <t>ИФА-исследования</t>
  </si>
  <si>
    <t>A26.06.094</t>
  </si>
  <si>
    <t>Бактериологические исследования</t>
  </si>
  <si>
    <t>Бактериологическое исследование мазка из носа на палочку дифтерии (Corynebacterium diphtheriae)</t>
  </si>
  <si>
    <t>Бактериологическое исследование отделяемого из носа на стрептококк группы A (Streptococcus gr. A)</t>
  </si>
  <si>
    <t>Микробиологическое исследование плевральной жидкости  на грибы (дрожжевые и мицелильные)</t>
  </si>
  <si>
    <t>A26.14.004</t>
  </si>
  <si>
    <t>Микробиологическое (культуральное) исследование желчи на аэробные и факультативно-анаэробные микроорганизмы</t>
  </si>
  <si>
    <t>Микробиологическое (культуральное) исследование абсцесса печени</t>
  </si>
  <si>
    <t>A26.23.024.001</t>
  </si>
  <si>
    <t>Определение ДНК токсоплазмы (Toxoplasma gondii) в спинномозговой жидкости методом ПЦР</t>
  </si>
  <si>
    <t>A26.05.013</t>
  </si>
  <si>
    <t>A26.05.011</t>
  </si>
  <si>
    <t>A26.09.073</t>
  </si>
  <si>
    <t>Молекулярно-биологическое исследование бронхоальвеолярной лаважной жидкости, мокроты, эндотрахеального аспирата на Pseudomonas aeruginosa</t>
  </si>
  <si>
    <t>A26.08.014.997</t>
  </si>
  <si>
    <t>A26.08.057</t>
  </si>
  <si>
    <t>A26.08.058</t>
  </si>
  <si>
    <t xml:space="preserve">Молекулярно-биологическое исследование костного мозга на цитомегаловирус (Cytomegalovirus)  (ПЦР- «real time»)  на наличие ДНК  </t>
  </si>
  <si>
    <t xml:space="preserve">Молекулярно-биологическое исследование костного мозга на вирус Эпштейна-Барра (Epstein - Barr virus) (ПЦР- «real time»)  на наличие ДНК </t>
  </si>
  <si>
    <t>A26.03.007</t>
  </si>
  <si>
    <t>A26.03.008</t>
  </si>
  <si>
    <t>A26.05.035</t>
  </si>
  <si>
    <t>Микробиологическое (культуральное) исследование крови на стерильность. Посев катетера на стерильность</t>
  </si>
  <si>
    <t>Общий (клинический) анализ крови развёрнутый (с подсчетом лейкоцитарной формулы врачом гематологом-морфологом)</t>
  </si>
  <si>
    <r>
      <t xml:space="preserve">Молекулярно-биологическое исследование крови на вирус простого герпеса (Herpes simplex virus)
Костного мозга на наличие ДНК вируса простого </t>
    </r>
    <r>
      <rPr>
        <b/>
        <sz val="11"/>
        <rFont val="Times New Roman"/>
        <family val="1"/>
        <charset val="204"/>
      </rPr>
      <t>герпеса 1и 2 типов</t>
    </r>
    <r>
      <rPr>
        <sz val="11"/>
        <rFont val="Times New Roman"/>
        <family val="1"/>
        <charset val="204"/>
      </rPr>
      <t xml:space="preserve"> (Herpes virus 1,2) </t>
    </r>
  </si>
  <si>
    <r>
      <t xml:space="preserve">Молекулярно-биологическое исследование периферической и пуповинной крови на парвовирус B19 (Parvovirus B19)
Костного мозга на наличие ДНК </t>
    </r>
    <r>
      <rPr>
        <b/>
        <sz val="11"/>
        <rFont val="Times New Roman"/>
        <family val="1"/>
        <charset val="204"/>
      </rPr>
      <t>парвовируса  В19</t>
    </r>
    <r>
      <rPr>
        <sz val="11"/>
        <rFont val="Times New Roman"/>
        <family val="1"/>
        <charset val="204"/>
      </rPr>
      <t xml:space="preserve"> </t>
    </r>
  </si>
  <si>
    <t>Определение альбумина в моче (соотношение альбумин/креатинин)</t>
  </si>
  <si>
    <r>
      <t xml:space="preserve">Комплекс исследований для выявления аллергена </t>
    </r>
    <r>
      <rPr>
        <sz val="11"/>
        <color rgb="FF069A2E"/>
        <rFont val="Times New Roman"/>
        <family val="1"/>
        <charset val="204"/>
      </rPr>
      <t>(Антитела IgE [Ед/объем] к смеси плесневых грибов: Penicillum chrysogenum, Cladosporium herbatum, Aspergillus fumigatus, Alternaria вalternata</t>
    </r>
    <r>
      <rPr>
        <b/>
        <sz val="11"/>
        <color rgb="FF069A2E"/>
        <rFont val="Times New Roman"/>
        <family val="1"/>
        <charset val="204"/>
      </rPr>
      <t xml:space="preserve"> ),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b/>
        <sz val="11"/>
        <color rgb="FF069A2E"/>
        <rFont val="Times New Roman"/>
        <family val="1"/>
        <charset val="204"/>
      </rPr>
      <t>за 1 аллерген</t>
    </r>
  </si>
  <si>
    <t>B03.016.011.001</t>
  </si>
  <si>
    <t>Исследование кислотно-основного состояния и газов крови (артериальная кровь)</t>
  </si>
  <si>
    <t>Исследование кислотно-основного состояния и газов крови (венозная кровь)</t>
  </si>
  <si>
    <t>A09.28.003.004</t>
  </si>
  <si>
    <t>A09.30.009.001</t>
  </si>
  <si>
    <t>Определение активности амилазы в перитонеальной жидкости (Белок в перитонеальной жидкости)</t>
  </si>
  <si>
    <t>A09.30.009.002</t>
  </si>
  <si>
    <t>Определение активности амилазы в перитонеальной жидкости (биохимическое исследование перитонеальной жидкости)</t>
  </si>
  <si>
    <r>
      <t>Комплекс исследований для выявления аллергена</t>
    </r>
    <r>
      <rPr>
        <b/>
        <sz val="11"/>
        <rFont val="Times New Roman"/>
        <family val="1"/>
        <charset val="204"/>
      </rPr>
      <t xml:space="preserve"> (определение IgE аллергенспецифических к  коровьему молоку)</t>
    </r>
  </si>
  <si>
    <r>
      <t>Комплекс исследований для выявления аллергена</t>
    </r>
    <r>
      <rPr>
        <b/>
        <sz val="11"/>
        <rFont val="Times New Roman"/>
        <family val="1"/>
        <charset val="204"/>
      </rPr>
      <t xml:space="preserve"> (определение IgE аллергенспецифических к тимофеевке)</t>
    </r>
  </si>
  <si>
    <r>
      <t>Комплекс исследований для выявления аллергена</t>
    </r>
    <r>
      <rPr>
        <b/>
        <sz val="11"/>
        <rFont val="Times New Roman"/>
        <family val="1"/>
        <charset val="204"/>
      </rPr>
      <t xml:space="preserve"> (определение IgE аллергенспецифических к куриному яйцу)</t>
    </r>
  </si>
  <si>
    <r>
      <t>Комплекс исследований для выявления аллергена</t>
    </r>
    <r>
      <rPr>
        <b/>
        <sz val="11"/>
        <rFont val="Times New Roman"/>
        <family val="1"/>
        <charset val="204"/>
      </rPr>
      <t xml:space="preserve"> (определение IgE аллергенспецифических к говядине)</t>
    </r>
  </si>
  <si>
    <r>
      <t>Комплекс исследований для выявления аллергена</t>
    </r>
    <r>
      <rPr>
        <b/>
        <sz val="11"/>
        <rFont val="Times New Roman"/>
        <family val="1"/>
        <charset val="204"/>
      </rPr>
      <t xml:space="preserve"> (определение IgE аллергенспецифических к треске)</t>
    </r>
  </si>
  <si>
    <r>
      <t>Комплекс исследований для выявления аллергена</t>
    </r>
    <r>
      <rPr>
        <b/>
        <sz val="11"/>
        <rFont val="Times New Roman"/>
        <family val="1"/>
        <charset val="204"/>
      </rPr>
      <t xml:space="preserve"> (определение IgE аллергенспецифических к одуванчику)</t>
    </r>
  </si>
  <si>
    <r>
      <t>Комплекс исследований для выявления аллергена</t>
    </r>
    <r>
      <rPr>
        <b/>
        <sz val="11"/>
        <rFont val="Times New Roman"/>
        <family val="1"/>
        <charset val="204"/>
      </rPr>
      <t xml:space="preserve"> (определение IgE аллергенспецифических к  ржи)</t>
    </r>
  </si>
  <si>
    <r>
      <t>Комплекс исследований для выявления аллергена</t>
    </r>
    <r>
      <rPr>
        <b/>
        <sz val="11"/>
        <rFont val="Times New Roman"/>
        <family val="1"/>
        <charset val="204"/>
      </rPr>
      <t xml:space="preserve"> (определение IgE аллергенспецифических к полыни)</t>
    </r>
  </si>
  <si>
    <r>
      <t>Комплекс исследований для выявления аллергена</t>
    </r>
    <r>
      <rPr>
        <b/>
        <sz val="11"/>
        <rFont val="Times New Roman"/>
        <family val="1"/>
        <charset val="204"/>
      </rPr>
      <t xml:space="preserve"> (определение IgE аллергенспецифических к  свинине)</t>
    </r>
  </si>
  <si>
    <r>
      <t>Комплекс исследований для выявления аллергена</t>
    </r>
    <r>
      <rPr>
        <b/>
        <sz val="11"/>
        <rFont val="Times New Roman"/>
        <family val="1"/>
        <charset val="204"/>
      </rPr>
      <t xml:space="preserve"> (определение IgE аллергенспецифических к куре)</t>
    </r>
  </si>
  <si>
    <r>
      <t>Комплекс исследований для выявления аллергена</t>
    </r>
    <r>
      <rPr>
        <b/>
        <sz val="11"/>
        <rFont val="Times New Roman"/>
        <family val="1"/>
        <charset val="204"/>
      </rPr>
      <t xml:space="preserve"> (определение IgE аллергенспецифических к  таракану)</t>
    </r>
  </si>
  <si>
    <r>
      <t>Комплекс исследований для выявления аллергена</t>
    </r>
    <r>
      <rPr>
        <b/>
        <sz val="11"/>
        <rFont val="Times New Roman"/>
        <family val="1"/>
        <charset val="204"/>
      </rPr>
      <t xml:space="preserve"> (определение IgE аллергенспецифических к  перхоти лошади)</t>
    </r>
  </si>
  <si>
    <r>
      <t>Комплекс исследований для выявления аллергена</t>
    </r>
    <r>
      <rPr>
        <b/>
        <sz val="11"/>
        <rFont val="Times New Roman"/>
        <family val="1"/>
        <charset val="204"/>
      </rPr>
      <t xml:space="preserve"> (определение IgE аллергенспецифических к  берёзе).</t>
    </r>
  </si>
  <si>
    <r>
      <t>Комплекс исследований для выявления аллергена (Антитела IgE [Ед/объем] к смеси плесневых грибов: Penicillum chrysogenum, Cladosporium herbatum, Aspergillus fumigatus, Alternaria вalternata</t>
    </r>
    <r>
      <rPr>
        <b/>
        <sz val="11"/>
        <rFont val="Times New Roman"/>
        <family val="1"/>
        <charset val="204"/>
      </rPr>
      <t xml:space="preserve"> ), за 1 аллерген</t>
    </r>
  </si>
  <si>
    <t>Определение подгруппы и других групп крови меньшего значения A-1, A-2, D, Cc, E, Kell, Duffy (фенотип)</t>
  </si>
  <si>
    <t>Определение содержания антител к антигенам групп крови (скрининг антител)</t>
  </si>
  <si>
    <t>Лабораторный контроль за терапией лекарственными препаратами (прямыми антикоагулянтами)
 Определение анти-Ха активности в плазме крови</t>
  </si>
  <si>
    <t>Определение антител классов M, G (IgM, IgG) к иерсинии энтероколитика (Yersinia enterocolitica) в крови. Определение антител классов A,M,G (Ig A, Ig M, IgG) к иерсиниям</t>
  </si>
  <si>
    <t>A26.08.001.999</t>
  </si>
  <si>
    <t>A26.08.015.999</t>
  </si>
  <si>
    <t>A26.09.012.999</t>
  </si>
  <si>
    <t>Микробиологическое (культуральное) исследование биоптата на дрожжевые грибы (сердечного клапана)</t>
  </si>
  <si>
    <t>Комплекс (для детей с эпилепсией) ( Без учета смеси KetoCai)</t>
  </si>
  <si>
    <r>
      <rPr>
        <b/>
        <sz val="11"/>
        <rFont val="Times New Roman"/>
        <family val="1"/>
        <charset val="204"/>
      </rPr>
      <t xml:space="preserve">Виды консультаций </t>
    </r>
    <r>
      <rPr>
        <sz val="11"/>
        <rFont val="Times New Roman"/>
        <family val="1"/>
        <charset val="204"/>
      </rPr>
      <t>:</t>
    </r>
  </si>
  <si>
    <t>A11.23.007</t>
  </si>
  <si>
    <t>Имплантация интратекальной помпы</t>
  </si>
  <si>
    <t>Микробиологическое (культуральное) исследование отделяемого из ушей на аэробные и факультативно-анаэробные микроорганизмы</t>
  </si>
  <si>
    <t>A26.25.001</t>
  </si>
  <si>
    <t>A26.25.004</t>
  </si>
  <si>
    <t>Микробиологическое (культуральное) исследование отделяемого из ушей на дрожжевые грибы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</si>
</sst>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-;\-* #,##0.00_-;_-* &quot;-&quot;??_-;_-@_-"/>
    <numFmt numFmtId="165" formatCode="#,##0.00\ [$руб.-419];[Red]\-#,##0.00\ [$руб.-419]"/>
    <numFmt numFmtId="166" formatCode="dd/mm/yy"/>
  </numFmts>
  <fonts count="53" x14ac:knownFonts="1">
    <font>
      <sz val="11"/>
      <color rgb="FF000000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4"/>
      <name val="Arial Cyr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4"/>
      <name val="Arial Cyr"/>
      <family val="2"/>
      <charset val="204"/>
    </font>
    <font>
      <sz val="11"/>
      <name val="Arial"/>
      <family val="2"/>
      <charset val="1"/>
    </font>
    <font>
      <b/>
      <sz val="14"/>
      <color theme="0" tint="-0.34998626667073579"/>
      <name val="Arial Cyr"/>
      <family val="2"/>
      <charset val="204"/>
    </font>
    <font>
      <b/>
      <sz val="11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sz val="10"/>
      <color theme="0" tint="-0.34998626667073579"/>
      <name val="Arial"/>
      <family val="2"/>
      <charset val="204"/>
    </font>
    <font>
      <sz val="11"/>
      <color theme="0" tint="-0.34998626667073579"/>
      <name val="Calibri"/>
      <family val="2"/>
      <charset val="204"/>
    </font>
    <font>
      <sz val="11"/>
      <color theme="0" tint="-0.499984740745262"/>
      <name val="Calibri"/>
      <family val="2"/>
      <charset val="204"/>
    </font>
    <font>
      <b/>
      <sz val="14"/>
      <color theme="1" tint="0.499984740745262"/>
      <name val="Arial Cyr"/>
      <family val="2"/>
      <charset val="204"/>
    </font>
    <font>
      <b/>
      <sz val="11"/>
      <color theme="1" tint="0.499984740745262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sz val="10"/>
      <color theme="1" tint="0.499984740745262"/>
      <name val="Arial"/>
      <family val="2"/>
      <charset val="204"/>
    </font>
    <font>
      <sz val="11"/>
      <color theme="1" tint="0.499984740745262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 tint="0.499984740745262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1"/>
      <color rgb="FF069A2E"/>
      <name val="Times New Roman"/>
      <family val="1"/>
      <charset val="204"/>
    </font>
    <font>
      <b/>
      <sz val="11"/>
      <color rgb="FF069A2E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rgb="FFFFD8CE"/>
        <bgColor rgb="FFFFDBB6"/>
      </patternFill>
    </fill>
    <fill>
      <patternFill patternType="solid">
        <fgColor rgb="FFFFFF00"/>
        <bgColor rgb="FFFFDBB6"/>
      </patternFill>
    </fill>
    <fill>
      <patternFill patternType="solid">
        <fgColor theme="0"/>
        <bgColor rgb="FFFFDBB6"/>
      </patternFill>
    </fill>
    <fill>
      <patternFill patternType="solid">
        <fgColor theme="0"/>
        <bgColor rgb="FFFFD8CE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2" fillId="0" borderId="0"/>
    <xf numFmtId="43" fontId="11" fillId="0" borderId="0" applyFont="0" applyFill="0" applyBorder="0" applyAlignment="0" applyProtection="0"/>
    <xf numFmtId="164" fontId="2" fillId="0" borderId="0" applyFill="0" applyBorder="0" applyAlignment="0" applyProtection="0"/>
    <xf numFmtId="0" fontId="49" fillId="0" borderId="0"/>
    <xf numFmtId="9" fontId="11" fillId="0" borderId="0" applyFont="0" applyFill="0" applyBorder="0" applyAlignment="0" applyProtection="0"/>
  </cellStyleXfs>
  <cellXfs count="6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2" borderId="0" xfId="0" applyFill="1"/>
    <xf numFmtId="0" fontId="2" fillId="2" borderId="0" xfId="0" applyFont="1" applyFill="1"/>
    <xf numFmtId="0" fontId="10" fillId="2" borderId="7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vertical="top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wrapText="1"/>
    </xf>
    <xf numFmtId="0" fontId="14" fillId="2" borderId="0" xfId="0" applyFont="1" applyFill="1"/>
    <xf numFmtId="0" fontId="10" fillId="2" borderId="0" xfId="0" applyFont="1" applyFill="1"/>
    <xf numFmtId="0" fontId="14" fillId="2" borderId="0" xfId="0" applyFont="1" applyFill="1" applyAlignment="1">
      <alignment horizontal="center"/>
    </xf>
    <xf numFmtId="0" fontId="14" fillId="3" borderId="0" xfId="0" applyFont="1" applyFill="1"/>
    <xf numFmtId="0" fontId="8" fillId="0" borderId="0" xfId="0" applyFont="1"/>
    <xf numFmtId="0" fontId="9" fillId="2" borderId="7" xfId="0" applyFont="1" applyFill="1" applyBorder="1" applyAlignment="1">
      <alignment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49" fontId="10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vertical="center" wrapText="1"/>
    </xf>
    <xf numFmtId="0" fontId="9" fillId="2" borderId="0" xfId="0" applyFont="1" applyFill="1"/>
    <xf numFmtId="0" fontId="20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vertical="center"/>
    </xf>
    <xf numFmtId="0" fontId="21" fillId="2" borderId="0" xfId="0" applyFont="1" applyFill="1"/>
    <xf numFmtId="0" fontId="5" fillId="2" borderId="0" xfId="0" applyFont="1" applyFill="1" applyAlignment="1">
      <alignment vertical="center"/>
    </xf>
    <xf numFmtId="0" fontId="9" fillId="2" borderId="7" xfId="0" applyFont="1" applyFill="1" applyBorder="1"/>
    <xf numFmtId="49" fontId="10" fillId="2" borderId="7" xfId="0" applyNumberFormat="1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10" fillId="2" borderId="7" xfId="0" applyFont="1" applyFill="1" applyBorder="1" applyAlignment="1">
      <alignment horizontal="center"/>
    </xf>
    <xf numFmtId="2" fontId="10" fillId="2" borderId="7" xfId="0" applyNumberFormat="1" applyFont="1" applyFill="1" applyBorder="1" applyAlignment="1">
      <alignment horizontal="center" wrapText="1"/>
    </xf>
    <xf numFmtId="4" fontId="9" fillId="2" borderId="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9" fillId="2" borderId="2" xfId="0" applyFont="1" applyFill="1" applyBorder="1"/>
    <xf numFmtId="0" fontId="2" fillId="2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10" fillId="2" borderId="7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3" fillId="0" borderId="0" xfId="0" applyFont="1" applyAlignment="1">
      <alignment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34" fillId="5" borderId="0" xfId="0" applyFont="1" applyFill="1"/>
    <xf numFmtId="49" fontId="9" fillId="2" borderId="7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/>
    </xf>
    <xf numFmtId="4" fontId="9" fillId="2" borderId="0" xfId="0" applyNumberFormat="1" applyFont="1" applyFill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43" fontId="8" fillId="2" borderId="0" xfId="2" applyFont="1" applyFill="1" applyBorder="1" applyAlignment="1">
      <alignment horizontal="center" vertical="center"/>
    </xf>
    <xf numFmtId="0" fontId="6" fillId="4" borderId="0" xfId="0" applyFont="1" applyFill="1"/>
    <xf numFmtId="0" fontId="10" fillId="2" borderId="5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7" xfId="0" applyFont="1" applyFill="1" applyBorder="1"/>
    <xf numFmtId="0" fontId="9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9" fillId="2" borderId="0" xfId="0" applyFont="1" applyFill="1" applyAlignment="1">
      <alignment horizontal="right" vertical="top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vertical="top" wrapText="1"/>
    </xf>
    <xf numFmtId="0" fontId="9" fillId="0" borderId="7" xfId="0" applyFont="1" applyFill="1" applyBorder="1" applyAlignment="1">
      <alignment horizontal="center" vertical="top" wrapText="1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top"/>
    </xf>
    <xf numFmtId="0" fontId="9" fillId="0" borderId="7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2" fontId="9" fillId="0" borderId="7" xfId="0" applyNumberFormat="1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wrapText="1"/>
    </xf>
    <xf numFmtId="0" fontId="5" fillId="0" borderId="0" xfId="0" applyFont="1" applyFill="1" applyAlignment="1">
      <alignment vertical="top"/>
    </xf>
    <xf numFmtId="0" fontId="5" fillId="0" borderId="0" xfId="0" applyFont="1" applyFill="1"/>
    <xf numFmtId="0" fontId="9" fillId="0" borderId="7" xfId="0" applyFont="1" applyFill="1" applyBorder="1" applyAlignment="1">
      <alignment horizontal="center" vertical="center" wrapText="1"/>
    </xf>
    <xf numFmtId="2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/>
    <xf numFmtId="0" fontId="9" fillId="0" borderId="7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top"/>
    </xf>
    <xf numFmtId="0" fontId="8" fillId="0" borderId="7" xfId="0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1" fontId="10" fillId="2" borderId="0" xfId="0" applyNumberFormat="1" applyFont="1" applyFill="1" applyAlignment="1">
      <alignment horizontal="right"/>
    </xf>
    <xf numFmtId="1" fontId="10" fillId="2" borderId="0" xfId="0" applyNumberFormat="1" applyFont="1" applyFill="1" applyAlignment="1"/>
    <xf numFmtId="1" fontId="9" fillId="2" borderId="0" xfId="0" applyNumberFormat="1" applyFont="1" applyFill="1" applyAlignment="1"/>
    <xf numFmtId="0" fontId="9" fillId="2" borderId="0" xfId="0" applyFont="1" applyFill="1" applyAlignment="1"/>
    <xf numFmtId="0" fontId="0" fillId="0" borderId="0" xfId="0" applyFont="1"/>
    <xf numFmtId="0" fontId="8" fillId="0" borderId="7" xfId="0" applyFont="1" applyBorder="1"/>
    <xf numFmtId="0" fontId="5" fillId="6" borderId="0" xfId="0" applyFont="1" applyFill="1" applyAlignment="1">
      <alignment vertical="top"/>
    </xf>
    <xf numFmtId="0" fontId="5" fillId="6" borderId="0" xfId="0" applyFont="1" applyFill="1"/>
    <xf numFmtId="0" fontId="41" fillId="6" borderId="0" xfId="0" applyFont="1" applyFill="1" applyAlignment="1">
      <alignment vertical="top"/>
    </xf>
    <xf numFmtId="0" fontId="5" fillId="6" borderId="0" xfId="0" applyFont="1" applyFill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left" vertical="top"/>
    </xf>
    <xf numFmtId="0" fontId="9" fillId="0" borderId="0" xfId="0" applyFont="1" applyFill="1"/>
    <xf numFmtId="2" fontId="9" fillId="0" borderId="7" xfId="0" applyNumberFormat="1" applyFont="1" applyFill="1" applyBorder="1" applyAlignment="1">
      <alignment horizontal="left" vertical="top"/>
    </xf>
    <xf numFmtId="49" fontId="9" fillId="0" borderId="7" xfId="0" applyNumberFormat="1" applyFont="1" applyFill="1" applyBorder="1" applyAlignment="1">
      <alignment horizontal="center" vertical="top"/>
    </xf>
    <xf numFmtId="2" fontId="9" fillId="0" borderId="7" xfId="0" applyNumberFormat="1" applyFont="1" applyFill="1" applyBorder="1" applyAlignment="1">
      <alignment horizontal="left" vertical="top" wrapText="1"/>
    </xf>
    <xf numFmtId="2" fontId="9" fillId="0" borderId="7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left" wrapText="1"/>
    </xf>
    <xf numFmtId="0" fontId="14" fillId="0" borderId="0" xfId="0" applyFont="1" applyFill="1" applyAlignment="1">
      <alignment vertical="top"/>
    </xf>
    <xf numFmtId="0" fontId="8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center" vertical="top"/>
    </xf>
    <xf numFmtId="0" fontId="8" fillId="0" borderId="0" xfId="0" applyFont="1" applyFill="1"/>
    <xf numFmtId="0" fontId="10" fillId="0" borderId="0" xfId="0" applyFont="1" applyFill="1" applyAlignment="1">
      <alignment wrapText="1"/>
    </xf>
    <xf numFmtId="0" fontId="14" fillId="0" borderId="0" xfId="0" applyFont="1" applyFill="1"/>
    <xf numFmtId="0" fontId="15" fillId="0" borderId="0" xfId="0" applyFont="1" applyFill="1" applyAlignment="1">
      <alignment horizontal="center" vertical="center"/>
    </xf>
    <xf numFmtId="0" fontId="9" fillId="0" borderId="7" xfId="0" applyFont="1" applyFill="1" applyBorder="1" applyAlignment="1">
      <alignment horizontal="justify" vertical="top" wrapText="1"/>
    </xf>
    <xf numFmtId="0" fontId="8" fillId="0" borderId="7" xfId="0" applyFont="1" applyFill="1" applyBorder="1" applyAlignment="1">
      <alignment vertical="top" wrapText="1"/>
    </xf>
    <xf numFmtId="0" fontId="10" fillId="0" borderId="7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2" fontId="9" fillId="0" borderId="7" xfId="0" applyNumberFormat="1" applyFont="1" applyFill="1" applyBorder="1" applyAlignment="1">
      <alignment vertical="top"/>
    </xf>
    <xf numFmtId="0" fontId="16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45" fillId="0" borderId="7" xfId="0" applyFont="1" applyFill="1" applyBorder="1" applyAlignment="1">
      <alignment horizontal="center" vertical="top" wrapText="1"/>
    </xf>
    <xf numFmtId="0" fontId="42" fillId="0" borderId="7" xfId="0" applyFont="1" applyFill="1" applyBorder="1" applyAlignment="1">
      <alignment horizontal="center" vertical="top" wrapText="1"/>
    </xf>
    <xf numFmtId="0" fontId="44" fillId="0" borderId="7" xfId="0" applyFont="1" applyFill="1" applyBorder="1" applyAlignment="1">
      <alignment horizontal="center" vertical="top" wrapText="1"/>
    </xf>
    <xf numFmtId="0" fontId="40" fillId="0" borderId="0" xfId="0" applyFont="1" applyFill="1" applyAlignment="1">
      <alignment vertical="top"/>
    </xf>
    <xf numFmtId="1" fontId="14" fillId="0" borderId="7" xfId="0" applyNumberFormat="1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top" wrapText="1"/>
    </xf>
    <xf numFmtId="49" fontId="10" fillId="0" borderId="5" xfId="0" applyNumberFormat="1" applyFont="1" applyFill="1" applyBorder="1" applyAlignment="1">
      <alignment horizontal="center" vertical="top"/>
    </xf>
    <xf numFmtId="0" fontId="8" fillId="0" borderId="7" xfId="0" applyFont="1" applyFill="1" applyBorder="1" applyAlignment="1">
      <alignment vertical="top"/>
    </xf>
    <xf numFmtId="1" fontId="9" fillId="0" borderId="7" xfId="0" applyNumberFormat="1" applyFont="1" applyFill="1" applyBorder="1" applyAlignment="1">
      <alignment vertical="top"/>
    </xf>
    <xf numFmtId="1" fontId="9" fillId="0" borderId="7" xfId="0" applyNumberFormat="1" applyFont="1" applyFill="1" applyBorder="1" applyAlignment="1">
      <alignment vertical="top" wrapText="1"/>
    </xf>
    <xf numFmtId="0" fontId="10" fillId="0" borderId="7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top" wrapText="1"/>
    </xf>
    <xf numFmtId="166" fontId="9" fillId="0" borderId="7" xfId="0" applyNumberFormat="1" applyFont="1" applyFill="1" applyBorder="1" applyAlignment="1">
      <alignment horizontal="center" vertical="top" wrapText="1"/>
    </xf>
    <xf numFmtId="0" fontId="15" fillId="0" borderId="7" xfId="0" applyFont="1" applyFill="1" applyBorder="1" applyAlignment="1">
      <alignment horizontal="left" vertical="top" wrapText="1"/>
    </xf>
    <xf numFmtId="0" fontId="19" fillId="0" borderId="7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/>
    </xf>
    <xf numFmtId="0" fontId="19" fillId="0" borderId="7" xfId="0" applyFont="1" applyFill="1" applyBorder="1" applyAlignment="1">
      <alignment horizontal="center" vertical="top" wrapText="1"/>
    </xf>
    <xf numFmtId="2" fontId="9" fillId="0" borderId="7" xfId="0" applyNumberFormat="1" applyFont="1" applyFill="1" applyBorder="1" applyAlignment="1">
      <alignment horizontal="center" vertical="top" wrapText="1"/>
    </xf>
    <xf numFmtId="2" fontId="19" fillId="0" borderId="7" xfId="0" applyNumberFormat="1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vertical="top" wrapText="1"/>
    </xf>
    <xf numFmtId="49" fontId="9" fillId="0" borderId="7" xfId="0" applyNumberFormat="1" applyFont="1" applyFill="1" applyBorder="1" applyAlignment="1">
      <alignment horizontal="center" vertical="top" wrapText="1"/>
    </xf>
    <xf numFmtId="2" fontId="9" fillId="0" borderId="7" xfId="0" applyNumberFormat="1" applyFont="1" applyFill="1" applyBorder="1" applyAlignment="1">
      <alignment vertical="top" wrapText="1"/>
    </xf>
    <xf numFmtId="1" fontId="9" fillId="0" borderId="7" xfId="0" applyNumberFormat="1" applyFont="1" applyFill="1" applyBorder="1" applyAlignment="1">
      <alignment horizontal="center" vertical="top"/>
    </xf>
    <xf numFmtId="2" fontId="10" fillId="0" borderId="7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1" fontId="8" fillId="0" borderId="7" xfId="0" applyNumberFormat="1" applyFont="1" applyFill="1" applyBorder="1" applyAlignment="1">
      <alignment horizontal="center" vertical="top"/>
    </xf>
    <xf numFmtId="49" fontId="9" fillId="0" borderId="7" xfId="0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2" fontId="19" fillId="0" borderId="7" xfId="0" applyNumberFormat="1" applyFont="1" applyFill="1" applyBorder="1" applyAlignment="1">
      <alignment vertical="top" wrapText="1"/>
    </xf>
    <xf numFmtId="0" fontId="9" fillId="0" borderId="13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 wrapText="1"/>
    </xf>
    <xf numFmtId="2" fontId="10" fillId="0" borderId="7" xfId="0" applyNumberFormat="1" applyFont="1" applyFill="1" applyBorder="1" applyAlignment="1">
      <alignment vertical="top" wrapText="1"/>
    </xf>
    <xf numFmtId="0" fontId="9" fillId="0" borderId="7" xfId="1" applyFont="1" applyFill="1" applyBorder="1" applyAlignment="1">
      <alignment horizontal="left" vertical="top" wrapText="1" shrinkToFi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5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42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top"/>
    </xf>
    <xf numFmtId="0" fontId="14" fillId="0" borderId="5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10" fillId="0" borderId="5" xfId="0" applyFont="1" applyFill="1" applyBorder="1" applyAlignment="1">
      <alignment horizontal="left" vertical="top" wrapText="1"/>
    </xf>
    <xf numFmtId="166" fontId="9" fillId="0" borderId="5" xfId="0" applyNumberFormat="1" applyFont="1" applyFill="1" applyBorder="1" applyAlignment="1">
      <alignment horizontal="left" vertical="top" wrapText="1"/>
    </xf>
    <xf numFmtId="2" fontId="9" fillId="0" borderId="5" xfId="0" applyNumberFormat="1" applyFont="1" applyFill="1" applyBorder="1" applyAlignment="1">
      <alignment horizontal="left" vertical="top"/>
    </xf>
    <xf numFmtId="2" fontId="9" fillId="0" borderId="5" xfId="0" applyNumberFormat="1" applyFont="1" applyFill="1" applyBorder="1" applyAlignment="1">
      <alignment vertical="top" wrapText="1"/>
    </xf>
    <xf numFmtId="0" fontId="9" fillId="0" borderId="12" xfId="0" applyFont="1" applyFill="1" applyBorder="1" applyAlignment="1">
      <alignment horizontal="left" vertical="top" wrapText="1"/>
    </xf>
    <xf numFmtId="2" fontId="9" fillId="0" borderId="6" xfId="0" applyNumberFormat="1" applyFont="1" applyFill="1" applyBorder="1" applyAlignment="1">
      <alignment vertical="top" wrapText="1"/>
    </xf>
    <xf numFmtId="4" fontId="9" fillId="0" borderId="5" xfId="0" applyNumberFormat="1" applyFont="1" applyFill="1" applyBorder="1" applyAlignment="1">
      <alignment horizontal="left" vertical="top"/>
    </xf>
    <xf numFmtId="4" fontId="9" fillId="0" borderId="5" xfId="0" applyNumberFormat="1" applyFont="1" applyFill="1" applyBorder="1" applyAlignment="1">
      <alignment horizontal="left" vertical="top" wrapText="1"/>
    </xf>
    <xf numFmtId="2" fontId="9" fillId="0" borderId="5" xfId="0" applyNumberFormat="1" applyFont="1" applyFill="1" applyBorder="1" applyAlignment="1">
      <alignment vertical="top"/>
    </xf>
    <xf numFmtId="0" fontId="10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0" fillId="0" borderId="0" xfId="0" applyFill="1"/>
    <xf numFmtId="0" fontId="3" fillId="0" borderId="0" xfId="0" applyFont="1" applyFill="1" applyBorder="1" applyAlignment="1">
      <alignment wrapText="1"/>
    </xf>
    <xf numFmtId="0" fontId="0" fillId="0" borderId="0" xfId="0" applyFill="1" applyBorder="1"/>
    <xf numFmtId="0" fontId="3" fillId="0" borderId="0" xfId="0" applyFont="1" applyFill="1" applyAlignment="1">
      <alignment wrapText="1"/>
    </xf>
    <xf numFmtId="0" fontId="10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10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wrapText="1"/>
    </xf>
    <xf numFmtId="0" fontId="10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wrapText="1"/>
    </xf>
    <xf numFmtId="0" fontId="13" fillId="0" borderId="0" xfId="0" applyFont="1" applyFill="1" applyAlignment="1">
      <alignment wrapText="1"/>
    </xf>
    <xf numFmtId="0" fontId="8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4" fontId="7" fillId="0" borderId="0" xfId="0" applyNumberFormat="1" applyFont="1" applyFill="1" applyAlignment="1">
      <alignment horizontal="center" wrapText="1"/>
    </xf>
    <xf numFmtId="0" fontId="35" fillId="0" borderId="0" xfId="0" applyFont="1" applyFill="1" applyAlignment="1">
      <alignment wrapText="1"/>
    </xf>
    <xf numFmtId="0" fontId="29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36" fillId="0" borderId="0" xfId="0" applyFont="1" applyFill="1" applyAlignment="1">
      <alignment wrapText="1"/>
    </xf>
    <xf numFmtId="0" fontId="30" fillId="0" borderId="0" xfId="0" applyFont="1" applyFill="1" applyAlignment="1">
      <alignment wrapText="1"/>
    </xf>
    <xf numFmtId="0" fontId="15" fillId="0" borderId="7" xfId="0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wrapText="1"/>
    </xf>
    <xf numFmtId="0" fontId="37" fillId="0" borderId="0" xfId="0" applyFont="1" applyFill="1" applyAlignment="1">
      <alignment vertical="top" wrapText="1"/>
    </xf>
    <xf numFmtId="0" fontId="3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/>
    </xf>
    <xf numFmtId="0" fontId="38" fillId="0" borderId="0" xfId="0" applyFont="1" applyFill="1"/>
    <xf numFmtId="0" fontId="32" fillId="0" borderId="0" xfId="0" applyFont="1" applyFill="1"/>
    <xf numFmtId="0" fontId="10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9" fillId="0" borderId="0" xfId="0" applyFont="1" applyFill="1"/>
    <xf numFmtId="0" fontId="33" fillId="0" borderId="0" xfId="0" applyFont="1" applyFill="1"/>
    <xf numFmtId="0" fontId="25" fillId="0" borderId="7" xfId="0" applyFont="1" applyFill="1" applyBorder="1" applyAlignment="1">
      <alignment horizontal="center" vertical="top" wrapText="1"/>
    </xf>
    <xf numFmtId="0" fontId="46" fillId="0" borderId="0" xfId="0" applyFont="1" applyFill="1" applyAlignment="1">
      <alignment vertical="top" wrapText="1"/>
    </xf>
    <xf numFmtId="0" fontId="47" fillId="0" borderId="0" xfId="0" applyFont="1" applyFill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48" fillId="0" borderId="0" xfId="0" applyFont="1" applyFill="1" applyAlignment="1">
      <alignment vertical="top"/>
    </xf>
    <xf numFmtId="2" fontId="2" fillId="0" borderId="0" xfId="0" applyNumberFormat="1" applyFont="1" applyFill="1"/>
    <xf numFmtId="0" fontId="9" fillId="0" borderId="7" xfId="0" applyFont="1" applyFill="1" applyBorder="1" applyAlignment="1">
      <alignment horizontal="left"/>
    </xf>
    <xf numFmtId="2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1" fontId="24" fillId="0" borderId="7" xfId="0" applyNumberFormat="1" applyFont="1" applyFill="1" applyBorder="1" applyAlignment="1">
      <alignment horizontal="center" vertical="center"/>
    </xf>
    <xf numFmtId="49" fontId="24" fillId="0" borderId="7" xfId="0" applyNumberFormat="1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2" fontId="25" fillId="0" borderId="7" xfId="0" applyNumberFormat="1" applyFont="1" applyFill="1" applyBorder="1" applyAlignment="1">
      <alignment horizontal="center"/>
    </xf>
    <xf numFmtId="4" fontId="25" fillId="0" borderId="7" xfId="0" applyNumberFormat="1" applyFont="1" applyFill="1" applyBorder="1" applyAlignment="1">
      <alignment horizontal="center"/>
    </xf>
    <xf numFmtId="2" fontId="25" fillId="0" borderId="7" xfId="0" applyNumberFormat="1" applyFont="1" applyFill="1" applyBorder="1"/>
    <xf numFmtId="0" fontId="24" fillId="0" borderId="5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left" vertical="center" wrapText="1"/>
    </xf>
    <xf numFmtId="2" fontId="24" fillId="0" borderId="5" xfId="0" applyNumberFormat="1" applyFont="1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2" fontId="10" fillId="0" borderId="7" xfId="0" applyNumberFormat="1" applyFont="1" applyFill="1" applyBorder="1" applyAlignment="1">
      <alignment horizontal="center"/>
    </xf>
    <xf numFmtId="2" fontId="10" fillId="0" borderId="7" xfId="0" applyNumberFormat="1" applyFont="1" applyFill="1" applyBorder="1" applyAlignment="1">
      <alignment horizontal="center" vertical="center"/>
    </xf>
    <xf numFmtId="2" fontId="10" fillId="0" borderId="7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center" wrapText="1"/>
    </xf>
    <xf numFmtId="2" fontId="19" fillId="0" borderId="7" xfId="0" applyNumberFormat="1" applyFont="1" applyFill="1" applyBorder="1" applyAlignment="1">
      <alignment horizontal="center"/>
    </xf>
    <xf numFmtId="2" fontId="19" fillId="0" borderId="7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vertical="top"/>
    </xf>
    <xf numFmtId="4" fontId="40" fillId="0" borderId="0" xfId="0" applyNumberFormat="1" applyFont="1" applyFill="1" applyAlignment="1">
      <alignment vertical="top"/>
    </xf>
    <xf numFmtId="0" fontId="9" fillId="2" borderId="7" xfId="0" applyFont="1" applyFill="1" applyBorder="1" applyAlignment="1">
      <alignment horizontal="center" vertical="top"/>
    </xf>
    <xf numFmtId="49" fontId="9" fillId="2" borderId="7" xfId="0" applyNumberFormat="1" applyFont="1" applyFill="1" applyBorder="1" applyAlignment="1">
      <alignment horizontal="center" vertical="top"/>
    </xf>
    <xf numFmtId="0" fontId="34" fillId="5" borderId="0" xfId="0" applyFont="1" applyFill="1" applyAlignment="1">
      <alignment vertical="top"/>
    </xf>
    <xf numFmtId="0" fontId="15" fillId="0" borderId="7" xfId="0" applyFont="1" applyBorder="1" applyAlignment="1">
      <alignment horizontal="center" vertical="top" wrapText="1"/>
    </xf>
    <xf numFmtId="0" fontId="10" fillId="2" borderId="7" xfId="0" applyFont="1" applyFill="1" applyBorder="1" applyAlignment="1">
      <alignment horizontal="left" vertical="top" wrapText="1"/>
    </xf>
    <xf numFmtId="49" fontId="10" fillId="2" borderId="7" xfId="0" applyNumberFormat="1" applyFont="1" applyFill="1" applyBorder="1" applyAlignment="1">
      <alignment horizontal="center" vertical="top" wrapText="1"/>
    </xf>
    <xf numFmtId="2" fontId="10" fillId="2" borderId="7" xfId="0" applyNumberFormat="1" applyFont="1" applyFill="1" applyBorder="1" applyAlignment="1">
      <alignment vertical="top"/>
    </xf>
    <xf numFmtId="0" fontId="10" fillId="2" borderId="7" xfId="0" applyFont="1" applyFill="1" applyBorder="1" applyAlignment="1">
      <alignment vertical="top"/>
    </xf>
    <xf numFmtId="0" fontId="0" fillId="0" borderId="0" xfId="0" applyAlignment="1">
      <alignment vertical="top"/>
    </xf>
    <xf numFmtId="4" fontId="42" fillId="2" borderId="7" xfId="0" applyNumberFormat="1" applyFont="1" applyFill="1" applyBorder="1" applyAlignment="1">
      <alignment horizontal="center" vertical="top" wrapText="1"/>
    </xf>
    <xf numFmtId="0" fontId="9" fillId="7" borderId="7" xfId="4" applyNumberFormat="1" applyFont="1" applyFill="1" applyBorder="1" applyAlignment="1">
      <alignment horizontal="left" vertical="center"/>
    </xf>
    <xf numFmtId="0" fontId="9" fillId="2" borderId="7" xfId="4" applyFont="1" applyFill="1" applyBorder="1" applyAlignment="1">
      <alignment vertical="top" wrapText="1"/>
    </xf>
    <xf numFmtId="0" fontId="14" fillId="2" borderId="7" xfId="0" applyFont="1" applyFill="1" applyBorder="1" applyAlignment="1">
      <alignment vertical="center"/>
    </xf>
    <xf numFmtId="2" fontId="9" fillId="0" borderId="7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 vertical="top"/>
    </xf>
    <xf numFmtId="0" fontId="8" fillId="2" borderId="0" xfId="0" applyFont="1" applyFill="1" applyAlignment="1">
      <alignment vertical="top"/>
    </xf>
    <xf numFmtId="0" fontId="8" fillId="2" borderId="7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vertical="top"/>
    </xf>
    <xf numFmtId="0" fontId="9" fillId="2" borderId="5" xfId="0" applyFont="1" applyFill="1" applyBorder="1" applyAlignment="1">
      <alignment horizontal="left" vertical="top"/>
    </xf>
    <xf numFmtId="0" fontId="10" fillId="0" borderId="5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/>
    </xf>
    <xf numFmtId="0" fontId="15" fillId="0" borderId="7" xfId="0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/>
    </xf>
    <xf numFmtId="2" fontId="10" fillId="0" borderId="7" xfId="0" applyNumberFormat="1" applyFont="1" applyFill="1" applyBorder="1" applyAlignment="1">
      <alignment horizontal="center" vertical="top" wrapText="1"/>
    </xf>
    <xf numFmtId="0" fontId="0" fillId="2" borderId="7" xfId="0" applyFill="1" applyBorder="1"/>
    <xf numFmtId="0" fontId="10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top"/>
    </xf>
    <xf numFmtId="0" fontId="9" fillId="4" borderId="0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top"/>
    </xf>
    <xf numFmtId="0" fontId="13" fillId="0" borderId="7" xfId="0" applyNumberFormat="1" applyFont="1" applyFill="1" applyBorder="1" applyAlignment="1">
      <alignment horizontal="center" vertical="top"/>
    </xf>
    <xf numFmtId="0" fontId="9" fillId="2" borderId="7" xfId="0" applyNumberFormat="1" applyFont="1" applyFill="1" applyBorder="1" applyAlignment="1">
      <alignment horizontal="center" vertical="center"/>
    </xf>
    <xf numFmtId="0" fontId="13" fillId="4" borderId="7" xfId="0" applyNumberFormat="1" applyFont="1" applyFill="1" applyBorder="1" applyAlignment="1">
      <alignment horizontal="center" vertical="center"/>
    </xf>
    <xf numFmtId="0" fontId="9" fillId="0" borderId="4" xfId="2" applyNumberFormat="1" applyFont="1" applyFill="1" applyBorder="1" applyAlignment="1">
      <alignment horizontal="center" vertical="top"/>
    </xf>
    <xf numFmtId="0" fontId="13" fillId="4" borderId="0" xfId="0" applyNumberFormat="1" applyFont="1" applyFill="1" applyBorder="1" applyAlignment="1">
      <alignment horizontal="center" vertical="center"/>
    </xf>
    <xf numFmtId="0" fontId="13" fillId="4" borderId="0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13" fillId="4" borderId="7" xfId="0" applyNumberFormat="1" applyFont="1" applyFill="1" applyBorder="1" applyAlignment="1">
      <alignment horizontal="center" vertical="center" wrapText="1"/>
    </xf>
    <xf numFmtId="0" fontId="9" fillId="0" borderId="7" xfId="2" applyNumberFormat="1" applyFont="1" applyFill="1" applyBorder="1" applyAlignment="1">
      <alignment horizontal="center" vertical="top"/>
    </xf>
    <xf numFmtId="0" fontId="9" fillId="2" borderId="7" xfId="0" applyNumberFormat="1" applyFont="1" applyFill="1" applyBorder="1" applyAlignment="1">
      <alignment horizontal="center" vertical="top"/>
    </xf>
    <xf numFmtId="0" fontId="9" fillId="2" borderId="7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vertical="top" wrapText="1"/>
    </xf>
    <xf numFmtId="0" fontId="9" fillId="0" borderId="7" xfId="3" applyNumberFormat="1" applyFont="1" applyFill="1" applyBorder="1" applyAlignment="1">
      <alignment horizontal="center" vertical="top" wrapText="1"/>
    </xf>
    <xf numFmtId="0" fontId="10" fillId="2" borderId="7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2" fontId="9" fillId="0" borderId="7" xfId="2" applyNumberFormat="1" applyFont="1" applyFill="1" applyBorder="1" applyAlignment="1">
      <alignment horizontal="center" vertical="top"/>
    </xf>
    <xf numFmtId="1" fontId="9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center" wrapText="1"/>
    </xf>
    <xf numFmtId="0" fontId="10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 wrapText="1"/>
    </xf>
    <xf numFmtId="0" fontId="9" fillId="2" borderId="0" xfId="2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Alignment="1">
      <alignment horizontal="right"/>
    </xf>
    <xf numFmtId="0" fontId="10" fillId="2" borderId="0" xfId="0" applyNumberFormat="1" applyFont="1" applyFill="1" applyAlignment="1"/>
    <xf numFmtId="0" fontId="10" fillId="2" borderId="0" xfId="0" applyNumberFormat="1" applyFont="1" applyFill="1" applyAlignment="1">
      <alignment horizont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/>
    <xf numFmtId="0" fontId="42" fillId="2" borderId="7" xfId="0" applyNumberFormat="1" applyFont="1" applyFill="1" applyBorder="1" applyAlignment="1">
      <alignment horizontal="center" vertical="top" wrapText="1"/>
    </xf>
    <xf numFmtId="0" fontId="9" fillId="2" borderId="0" xfId="0" applyNumberFormat="1" applyFont="1" applyFill="1"/>
    <xf numFmtId="0" fontId="9" fillId="2" borderId="7" xfId="2" applyNumberFormat="1" applyFont="1" applyFill="1" applyBorder="1" applyAlignment="1">
      <alignment horizontal="center" vertical="top"/>
    </xf>
    <xf numFmtId="0" fontId="9" fillId="3" borderId="7" xfId="2" applyNumberFormat="1" applyFont="1" applyFill="1" applyBorder="1" applyAlignment="1">
      <alignment horizontal="center" vertical="center"/>
    </xf>
    <xf numFmtId="0" fontId="9" fillId="3" borderId="0" xfId="0" applyNumberFormat="1" applyFont="1" applyFill="1" applyAlignment="1">
      <alignment horizontal="center"/>
    </xf>
    <xf numFmtId="0" fontId="27" fillId="2" borderId="0" xfId="0" applyNumberFormat="1" applyFont="1" applyFill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top" wrapText="1"/>
    </xf>
    <xf numFmtId="0" fontId="9" fillId="2" borderId="7" xfId="2" applyNumberFormat="1" applyFont="1" applyFill="1" applyBorder="1" applyAlignment="1">
      <alignment horizontal="center" vertical="top" wrapText="1"/>
    </xf>
    <xf numFmtId="0" fontId="2" fillId="2" borderId="0" xfId="0" applyNumberFormat="1" applyFont="1" applyFill="1" applyAlignment="1">
      <alignment horizontal="center" vertical="center"/>
    </xf>
    <xf numFmtId="0" fontId="10" fillId="2" borderId="7" xfId="0" applyNumberFormat="1" applyFont="1" applyFill="1" applyBorder="1" applyAlignment="1">
      <alignment horizontal="center" wrapText="1"/>
    </xf>
    <xf numFmtId="0" fontId="2" fillId="2" borderId="0" xfId="0" applyNumberFormat="1" applyFont="1" applyFill="1"/>
    <xf numFmtId="0" fontId="2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top"/>
    </xf>
    <xf numFmtId="0" fontId="9" fillId="4" borderId="0" xfId="0" applyNumberFormat="1" applyFont="1" applyFill="1" applyAlignment="1">
      <alignment horizontal="center" vertical="center"/>
    </xf>
    <xf numFmtId="165" fontId="25" fillId="2" borderId="7" xfId="0" applyNumberFormat="1" applyFont="1" applyFill="1" applyBorder="1" applyAlignment="1">
      <alignment horizontal="center" vertical="center" wrapText="1"/>
    </xf>
    <xf numFmtId="4" fontId="25" fillId="2" borderId="7" xfId="0" applyNumberFormat="1" applyFont="1" applyFill="1" applyBorder="1" applyAlignment="1">
      <alignment horizontal="center" vertical="center" wrapText="1"/>
    </xf>
    <xf numFmtId="4" fontId="24" fillId="2" borderId="7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vertical="top"/>
    </xf>
    <xf numFmtId="0" fontId="24" fillId="2" borderId="7" xfId="0" applyFont="1" applyFill="1" applyBorder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Alignment="1"/>
    <xf numFmtId="0" fontId="0" fillId="0" borderId="0" xfId="0" applyFill="1" applyAlignment="1"/>
    <xf numFmtId="0" fontId="0" fillId="0" borderId="0" xfId="0" applyFont="1" applyFill="1" applyAlignment="1"/>
    <xf numFmtId="0" fontId="9" fillId="2" borderId="7" xfId="2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top"/>
    </xf>
    <xf numFmtId="0" fontId="9" fillId="2" borderId="7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center" vertical="top"/>
    </xf>
    <xf numFmtId="0" fontId="9" fillId="4" borderId="7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/>
    </xf>
    <xf numFmtId="0" fontId="9" fillId="2" borderId="0" xfId="0" applyFont="1" applyFill="1" applyAlignment="1">
      <alignment vertical="top" wrapText="1"/>
    </xf>
    <xf numFmtId="16" fontId="9" fillId="2" borderId="7" xfId="0" applyNumberFormat="1" applyFont="1" applyFill="1" applyBorder="1" applyAlignment="1">
      <alignment horizontal="left" vertical="top"/>
    </xf>
    <xf numFmtId="49" fontId="9" fillId="2" borderId="7" xfId="0" applyNumberFormat="1" applyFont="1" applyFill="1" applyBorder="1" applyAlignment="1">
      <alignment horizontal="left" vertical="top"/>
    </xf>
    <xf numFmtId="0" fontId="9" fillId="2" borderId="7" xfId="0" applyFont="1" applyFill="1" applyBorder="1" applyAlignment="1">
      <alignment vertical="top"/>
    </xf>
    <xf numFmtId="0" fontId="8" fillId="2" borderId="7" xfId="0" applyFont="1" applyFill="1" applyBorder="1" applyAlignment="1">
      <alignment vertical="top" wrapText="1"/>
    </xf>
    <xf numFmtId="49" fontId="10" fillId="2" borderId="7" xfId="0" applyNumberFormat="1" applyFont="1" applyFill="1" applyBorder="1" applyAlignment="1">
      <alignment horizontal="center" vertical="top"/>
    </xf>
    <xf numFmtId="1" fontId="9" fillId="2" borderId="7" xfId="0" applyNumberFormat="1" applyFont="1" applyFill="1" applyBorder="1" applyAlignment="1">
      <alignment vertical="top"/>
    </xf>
    <xf numFmtId="1" fontId="9" fillId="2" borderId="7" xfId="0" applyNumberFormat="1" applyFont="1" applyFill="1" applyBorder="1" applyAlignment="1">
      <alignment vertical="top" wrapText="1"/>
    </xf>
    <xf numFmtId="0" fontId="9" fillId="4" borderId="4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/>
    </xf>
    <xf numFmtId="0" fontId="9" fillId="4" borderId="7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Alignment="1">
      <alignment vertical="top"/>
    </xf>
    <xf numFmtId="10" fontId="15" fillId="0" borderId="0" xfId="5" applyNumberFormat="1" applyFont="1" applyFill="1" applyAlignment="1">
      <alignment vertical="top"/>
    </xf>
    <xf numFmtId="0" fontId="9" fillId="4" borderId="0" xfId="0" applyFont="1" applyFill="1"/>
    <xf numFmtId="0" fontId="50" fillId="0" borderId="0" xfId="0" applyFont="1" applyFill="1" applyAlignment="1">
      <alignment horizontal="center" vertical="center" wrapText="1"/>
    </xf>
    <xf numFmtId="9" fontId="14" fillId="4" borderId="0" xfId="5" applyFont="1" applyFill="1" applyAlignment="1">
      <alignment vertical="top"/>
    </xf>
    <xf numFmtId="9" fontId="17" fillId="0" borderId="0" xfId="0" applyNumberFormat="1" applyFont="1" applyFill="1" applyAlignment="1">
      <alignment vertical="top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left" vertical="center"/>
    </xf>
    <xf numFmtId="0" fontId="9" fillId="2" borderId="11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vertical="top" wrapText="1"/>
    </xf>
    <xf numFmtId="0" fontId="9" fillId="2" borderId="5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vertical="top"/>
    </xf>
    <xf numFmtId="0" fontId="16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top"/>
    </xf>
    <xf numFmtId="2" fontId="9" fillId="2" borderId="7" xfId="0" applyNumberFormat="1" applyFont="1" applyFill="1" applyBorder="1" applyAlignment="1">
      <alignment horizontal="justify" vertical="top" wrapText="1"/>
    </xf>
    <xf numFmtId="0" fontId="14" fillId="2" borderId="5" xfId="0" applyFont="1" applyFill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0" fontId="9" fillId="2" borderId="7" xfId="0" applyFont="1" applyFill="1" applyBorder="1" applyAlignment="1">
      <alignment horizontal="left" vertical="center"/>
    </xf>
    <xf numFmtId="166" fontId="9" fillId="2" borderId="5" xfId="0" applyNumberFormat="1" applyFont="1" applyFill="1" applyBorder="1" applyAlignment="1">
      <alignment horizontal="left" vertical="top" wrapText="1"/>
    </xf>
    <xf numFmtId="0" fontId="5" fillId="2" borderId="7" xfId="0" applyFont="1" applyFill="1" applyBorder="1"/>
    <xf numFmtId="0" fontId="0" fillId="2" borderId="7" xfId="0" applyFill="1" applyBorder="1" applyAlignment="1">
      <alignment wrapText="1"/>
    </xf>
    <xf numFmtId="0" fontId="9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 wrapText="1"/>
    </xf>
    <xf numFmtId="2" fontId="9" fillId="2" borderId="7" xfId="0" applyNumberFormat="1" applyFont="1" applyFill="1" applyBorder="1" applyAlignment="1">
      <alignment horizontal="left" vertical="center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vertical="center" wrapText="1"/>
    </xf>
    <xf numFmtId="49" fontId="9" fillId="2" borderId="7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wrapText="1"/>
    </xf>
    <xf numFmtId="0" fontId="13" fillId="2" borderId="0" xfId="0" applyNumberFormat="1" applyFont="1" applyFill="1" applyBorder="1" applyAlignment="1">
      <alignment horizontal="center" vertical="center"/>
    </xf>
    <xf numFmtId="0" fontId="13" fillId="2" borderId="7" xfId="0" applyNumberFormat="1" applyFont="1" applyFill="1" applyBorder="1" applyAlignment="1">
      <alignment horizontal="center" vertical="center"/>
    </xf>
    <xf numFmtId="0" fontId="42" fillId="2" borderId="5" xfId="0" applyFont="1" applyFill="1" applyBorder="1" applyAlignment="1">
      <alignment horizontal="center" vertical="center" wrapText="1"/>
    </xf>
    <xf numFmtId="0" fontId="42" fillId="2" borderId="7" xfId="0" applyFont="1" applyFill="1" applyBorder="1" applyAlignment="1">
      <alignment horizontal="center" vertical="center" wrapText="1"/>
    </xf>
    <xf numFmtId="0" fontId="42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justify" vertical="top" wrapText="1"/>
    </xf>
    <xf numFmtId="2" fontId="9" fillId="2" borderId="7" xfId="0" applyNumberFormat="1" applyFont="1" applyFill="1" applyBorder="1" applyAlignment="1">
      <alignment vertical="top"/>
    </xf>
    <xf numFmtId="3" fontId="9" fillId="2" borderId="7" xfId="0" applyNumberFormat="1" applyFont="1" applyFill="1" applyBorder="1" applyAlignment="1">
      <alignment horizontal="center" vertical="top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42" fillId="2" borderId="7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left" vertical="top"/>
    </xf>
    <xf numFmtId="0" fontId="9" fillId="8" borderId="7" xfId="0" applyFont="1" applyFill="1" applyBorder="1" applyAlignment="1">
      <alignment horizontal="center" vertical="center"/>
    </xf>
    <xf numFmtId="0" fontId="43" fillId="8" borderId="0" xfId="0" applyFont="1" applyFill="1" applyAlignment="1">
      <alignment vertical="top" wrapText="1"/>
    </xf>
    <xf numFmtId="0" fontId="8" fillId="9" borderId="7" xfId="0" applyFont="1" applyFill="1" applyBorder="1" applyAlignment="1">
      <alignment horizontal="justify" vertical="top" wrapText="1"/>
    </xf>
    <xf numFmtId="0" fontId="8" fillId="9" borderId="14" xfId="0" applyFont="1" applyFill="1" applyBorder="1" applyAlignment="1">
      <alignment vertical="top" wrapText="1"/>
    </xf>
    <xf numFmtId="0" fontId="8" fillId="9" borderId="5" xfId="0" applyFont="1" applyFill="1" applyBorder="1" applyAlignment="1">
      <alignment horizontal="left" vertical="top" wrapText="1"/>
    </xf>
    <xf numFmtId="0" fontId="9" fillId="8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right"/>
    </xf>
    <xf numFmtId="0" fontId="10" fillId="2" borderId="0" xfId="0" applyFont="1" applyFill="1" applyAlignment="1">
      <alignment vertical="top"/>
    </xf>
    <xf numFmtId="1" fontId="9" fillId="2" borderId="7" xfId="0" applyNumberFormat="1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vertical="top"/>
    </xf>
    <xf numFmtId="0" fontId="5" fillId="2" borderId="0" xfId="0" applyFont="1" applyFill="1" applyAlignment="1">
      <alignment vertical="top"/>
    </xf>
    <xf numFmtId="2" fontId="9" fillId="2" borderId="7" xfId="0" applyNumberFormat="1" applyFont="1" applyFill="1" applyBorder="1" applyAlignment="1">
      <alignment horizontal="left"/>
    </xf>
    <xf numFmtId="49" fontId="9" fillId="2" borderId="7" xfId="0" applyNumberFormat="1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left" wrapText="1"/>
    </xf>
    <xf numFmtId="166" fontId="9" fillId="2" borderId="7" xfId="0" applyNumberFormat="1" applyFont="1" applyFill="1" applyBorder="1" applyAlignment="1">
      <alignment horizontal="left" vertical="top" wrapText="1"/>
    </xf>
    <xf numFmtId="2" fontId="9" fillId="2" borderId="7" xfId="0" applyNumberFormat="1" applyFont="1" applyFill="1" applyBorder="1" applyAlignment="1">
      <alignment horizontal="left" vertical="top"/>
    </xf>
    <xf numFmtId="0" fontId="10" fillId="2" borderId="7" xfId="0" applyNumberFormat="1" applyFont="1" applyFill="1" applyBorder="1" applyAlignment="1">
      <alignment horizontal="center" vertical="top" wrapText="1"/>
    </xf>
    <xf numFmtId="166" fontId="9" fillId="2" borderId="7" xfId="0" applyNumberFormat="1" applyFont="1" applyFill="1" applyBorder="1" applyAlignment="1">
      <alignment horizontal="center" vertical="top" wrapText="1"/>
    </xf>
    <xf numFmtId="0" fontId="19" fillId="2" borderId="7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/>
    </xf>
    <xf numFmtId="0" fontId="19" fillId="2" borderId="7" xfId="0" applyFont="1" applyFill="1" applyBorder="1" applyAlignment="1">
      <alignment horizontal="center" vertical="top" wrapText="1"/>
    </xf>
    <xf numFmtId="2" fontId="9" fillId="2" borderId="7" xfId="0" applyNumberFormat="1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justify" vertical="top"/>
    </xf>
    <xf numFmtId="0" fontId="9" fillId="10" borderId="7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vertical="top" wrapText="1"/>
    </xf>
    <xf numFmtId="0" fontId="9" fillId="10" borderId="7" xfId="0" applyFont="1" applyFill="1" applyBorder="1" applyAlignment="1">
      <alignment horizontal="justify" vertical="top" wrapText="1"/>
    </xf>
    <xf numFmtId="0" fontId="9" fillId="11" borderId="7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vertical="top"/>
    </xf>
    <xf numFmtId="0" fontId="9" fillId="10" borderId="7" xfId="0" applyFont="1" applyFill="1" applyBorder="1" applyAlignment="1">
      <alignment horizontal="justify" vertical="top"/>
    </xf>
    <xf numFmtId="0" fontId="9" fillId="10" borderId="7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justify" vertical="top" wrapText="1"/>
    </xf>
    <xf numFmtId="0" fontId="9" fillId="10" borderId="7" xfId="0" applyFont="1" applyFill="1" applyBorder="1" applyAlignment="1">
      <alignment horizontal="left" vertical="top" wrapText="1"/>
    </xf>
    <xf numFmtId="0" fontId="19" fillId="2" borderId="7" xfId="0" applyFont="1" applyFill="1" applyBorder="1" applyAlignment="1">
      <alignment horizontal="justify" vertical="top" wrapText="1"/>
    </xf>
    <xf numFmtId="49" fontId="9" fillId="10" borderId="7" xfId="0" applyNumberFormat="1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left" vertical="top"/>
    </xf>
    <xf numFmtId="2" fontId="9" fillId="10" borderId="7" xfId="0" applyNumberFormat="1" applyFont="1" applyFill="1" applyBorder="1" applyAlignment="1">
      <alignment horizontal="justify" vertical="top" wrapText="1"/>
    </xf>
    <xf numFmtId="0" fontId="19" fillId="2" borderId="7" xfId="0" applyFont="1" applyFill="1" applyBorder="1" applyAlignment="1">
      <alignment vertical="top"/>
    </xf>
    <xf numFmtId="0" fontId="19" fillId="2" borderId="7" xfId="0" applyFont="1" applyFill="1" applyBorder="1" applyAlignment="1">
      <alignment horizontal="center" vertical="center"/>
    </xf>
    <xf numFmtId="0" fontId="22" fillId="10" borderId="7" xfId="0" applyFont="1" applyFill="1" applyBorder="1" applyAlignment="1">
      <alignment horizontal="center" vertical="center"/>
    </xf>
    <xf numFmtId="0" fontId="19" fillId="10" borderId="7" xfId="0" applyFont="1" applyFill="1" applyBorder="1" applyAlignment="1">
      <alignment horizontal="justify" vertical="top" wrapText="1"/>
    </xf>
    <xf numFmtId="2" fontId="10" fillId="2" borderId="7" xfId="0" applyNumberFormat="1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vertical="top" wrapText="1"/>
    </xf>
    <xf numFmtId="49" fontId="9" fillId="2" borderId="7" xfId="0" applyNumberFormat="1" applyFont="1" applyFill="1" applyBorder="1" applyAlignment="1">
      <alignment horizontal="center" vertical="top" wrapText="1"/>
    </xf>
    <xf numFmtId="2" fontId="9" fillId="2" borderId="7" xfId="0" applyNumberFormat="1" applyFont="1" applyFill="1" applyBorder="1" applyAlignment="1">
      <alignment vertical="top" wrapText="1"/>
    </xf>
    <xf numFmtId="2" fontId="9" fillId="2" borderId="7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vertical="top"/>
    </xf>
    <xf numFmtId="2" fontId="9" fillId="2" borderId="7" xfId="0" applyNumberFormat="1" applyFont="1" applyFill="1" applyBorder="1" applyAlignment="1">
      <alignment horizontal="left" vertical="top" wrapText="1"/>
    </xf>
    <xf numFmtId="2" fontId="10" fillId="2" borderId="7" xfId="0" applyNumberFormat="1" applyFont="1" applyFill="1" applyBorder="1" applyAlignment="1">
      <alignment horizontal="center" vertical="top"/>
    </xf>
    <xf numFmtId="4" fontId="10" fillId="2" borderId="7" xfId="0" applyNumberFormat="1" applyFont="1" applyFill="1" applyBorder="1" applyAlignment="1">
      <alignment horizontal="center" vertical="top"/>
    </xf>
    <xf numFmtId="2" fontId="10" fillId="2" borderId="7" xfId="0" applyNumberFormat="1" applyFont="1" applyFill="1" applyBorder="1" applyAlignment="1">
      <alignment horizontal="left" vertical="top" wrapText="1"/>
    </xf>
    <xf numFmtId="2" fontId="19" fillId="2" borderId="7" xfId="0" applyNumberFormat="1" applyFont="1" applyFill="1" applyBorder="1" applyAlignment="1">
      <alignment horizontal="center" vertical="top"/>
    </xf>
    <xf numFmtId="49" fontId="9" fillId="2" borderId="7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7" xfId="0" applyNumberFormat="1" applyFont="1" applyFill="1" applyBorder="1" applyAlignment="1">
      <alignment vertical="top" wrapText="1"/>
    </xf>
    <xf numFmtId="2" fontId="19" fillId="2" borderId="7" xfId="0" applyNumberFormat="1" applyFont="1" applyFill="1" applyBorder="1" applyAlignment="1">
      <alignment vertical="top" wrapText="1"/>
    </xf>
    <xf numFmtId="2" fontId="19" fillId="2" borderId="7" xfId="0" applyNumberFormat="1" applyFont="1" applyFill="1" applyBorder="1" applyAlignment="1">
      <alignment horizontal="center" vertical="top" wrapText="1"/>
    </xf>
    <xf numFmtId="2" fontId="10" fillId="2" borderId="7" xfId="0" applyNumberFormat="1" applyFont="1" applyFill="1" applyBorder="1" applyAlignment="1">
      <alignment vertical="top" wrapText="1"/>
    </xf>
    <xf numFmtId="4" fontId="9" fillId="2" borderId="7" xfId="0" applyNumberFormat="1" applyFont="1" applyFill="1" applyBorder="1" applyAlignment="1">
      <alignment horizontal="left" vertical="top"/>
    </xf>
    <xf numFmtId="4" fontId="9" fillId="2" borderId="7" xfId="0" applyNumberFormat="1" applyFont="1" applyFill="1" applyBorder="1" applyAlignment="1">
      <alignment horizontal="left" vertical="top" wrapText="1"/>
    </xf>
    <xf numFmtId="0" fontId="9" fillId="2" borderId="7" xfId="1" applyFont="1" applyFill="1" applyBorder="1" applyAlignment="1">
      <alignment horizontal="left" vertical="top" wrapText="1" shrinkToFit="1"/>
    </xf>
    <xf numFmtId="0" fontId="10" fillId="2" borderId="7" xfId="0" applyNumberFormat="1" applyFont="1" applyFill="1" applyBorder="1" applyAlignment="1">
      <alignment vertical="top"/>
    </xf>
    <xf numFmtId="2" fontId="9" fillId="2" borderId="7" xfId="2" applyNumberFormat="1" applyFont="1" applyFill="1" applyBorder="1" applyAlignment="1">
      <alignment horizontal="center" vertical="top"/>
    </xf>
    <xf numFmtId="0" fontId="9" fillId="2" borderId="7" xfId="3" applyNumberFormat="1" applyFont="1" applyFill="1" applyBorder="1" applyAlignment="1">
      <alignment horizontal="center" vertical="top" wrapText="1"/>
    </xf>
    <xf numFmtId="0" fontId="42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0" fontId="5" fillId="2" borderId="7" xfId="0" applyFont="1" applyFill="1" applyBorder="1" applyAlignment="1">
      <alignment vertical="top"/>
    </xf>
    <xf numFmtId="0" fontId="9" fillId="11" borderId="7" xfId="0" applyFont="1" applyFill="1" applyBorder="1" applyAlignment="1">
      <alignment vertical="top" wrapText="1"/>
    </xf>
    <xf numFmtId="0" fontId="9" fillId="11" borderId="7" xfId="0" applyFont="1" applyFill="1" applyBorder="1" applyAlignment="1">
      <alignment horizontal="justify" vertical="top"/>
    </xf>
    <xf numFmtId="0" fontId="10" fillId="2" borderId="1" xfId="0" applyFont="1" applyFill="1" applyBorder="1" applyAlignment="1">
      <alignment horizontal="center"/>
    </xf>
    <xf numFmtId="0" fontId="10" fillId="2" borderId="7" xfId="0" applyFont="1" applyFill="1" applyBorder="1"/>
    <xf numFmtId="0" fontId="10" fillId="2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top" wrapText="1"/>
    </xf>
    <xf numFmtId="0" fontId="9" fillId="11" borderId="7" xfId="0" applyFont="1" applyFill="1" applyBorder="1" applyAlignment="1">
      <alignment horizontal="left" vertical="top"/>
    </xf>
    <xf numFmtId="0" fontId="9" fillId="10" borderId="7" xfId="0" applyFont="1" applyFill="1" applyBorder="1" applyAlignment="1" applyProtection="1">
      <alignment horizontal="left" vertical="top" wrapText="1"/>
    </xf>
    <xf numFmtId="0" fontId="9" fillId="11" borderId="7" xfId="0" applyFont="1" applyFill="1" applyBorder="1" applyAlignment="1" applyProtection="1">
      <alignment horizontal="left" vertical="top" wrapText="1"/>
    </xf>
    <xf numFmtId="0" fontId="22" fillId="10" borderId="7" xfId="0" applyFont="1" applyFill="1" applyBorder="1" applyAlignment="1">
      <alignment horizontal="left" vertical="top"/>
    </xf>
    <xf numFmtId="0" fontId="9" fillId="2" borderId="7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/>
    </xf>
    <xf numFmtId="2" fontId="10" fillId="2" borderId="7" xfId="0" applyNumberFormat="1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1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10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top"/>
    </xf>
    <xf numFmtId="0" fontId="10" fillId="0" borderId="6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/>
    </xf>
    <xf numFmtId="2" fontId="10" fillId="2" borderId="7" xfId="0" applyNumberFormat="1" applyFont="1" applyFill="1" applyBorder="1" applyAlignment="1">
      <alignment horizontal="center" wrapText="1"/>
    </xf>
    <xf numFmtId="2" fontId="10" fillId="0" borderId="3" xfId="0" applyNumberFormat="1" applyFont="1" applyFill="1" applyBorder="1" applyAlignment="1">
      <alignment horizontal="center" vertical="top"/>
    </xf>
    <xf numFmtId="2" fontId="10" fillId="0" borderId="6" xfId="0" applyNumberFormat="1" applyFont="1" applyFill="1" applyBorder="1" applyAlignment="1">
      <alignment horizontal="center" vertical="top"/>
    </xf>
    <xf numFmtId="2" fontId="10" fillId="0" borderId="5" xfId="0" applyNumberFormat="1" applyFont="1" applyFill="1" applyBorder="1" applyAlignment="1">
      <alignment horizontal="center" vertical="top"/>
    </xf>
    <xf numFmtId="0" fontId="25" fillId="0" borderId="7" xfId="0" applyFont="1" applyFill="1" applyBorder="1" applyAlignment="1">
      <alignment horizontal="center" wrapText="1"/>
    </xf>
    <xf numFmtId="2" fontId="25" fillId="0" borderId="3" xfId="0" applyNumberFormat="1" applyFont="1" applyFill="1" applyBorder="1" applyAlignment="1">
      <alignment horizontal="center" vertical="center"/>
    </xf>
    <xf numFmtId="2" fontId="25" fillId="0" borderId="6" xfId="0" applyNumberFormat="1" applyFont="1" applyFill="1" applyBorder="1" applyAlignment="1">
      <alignment horizontal="center" vertical="center"/>
    </xf>
    <xf numFmtId="2" fontId="25" fillId="0" borderId="5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top" wrapText="1"/>
    </xf>
    <xf numFmtId="2" fontId="10" fillId="0" borderId="6" xfId="0" applyNumberFormat="1" applyFont="1" applyFill="1" applyBorder="1" applyAlignment="1">
      <alignment horizontal="center" vertical="top" wrapText="1"/>
    </xf>
    <xf numFmtId="2" fontId="10" fillId="0" borderId="5" xfId="0" applyNumberFormat="1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/>
    </xf>
    <xf numFmtId="0" fontId="8" fillId="2" borderId="0" xfId="0" applyFont="1" applyFill="1" applyAlignment="1">
      <alignment wrapText="1"/>
    </xf>
    <xf numFmtId="0" fontId="1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justify" wrapText="1"/>
    </xf>
    <xf numFmtId="0" fontId="40" fillId="2" borderId="0" xfId="0" applyFont="1" applyFill="1" applyAlignment="1">
      <alignment horizontal="left" wrapText="1"/>
    </xf>
    <xf numFmtId="0" fontId="15" fillId="2" borderId="8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4" fillId="2" borderId="1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12" xfId="0" applyFont="1" applyFill="1" applyBorder="1" applyAlignment="1">
      <alignment wrapText="1"/>
    </xf>
    <xf numFmtId="0" fontId="8" fillId="2" borderId="0" xfId="0" applyFont="1" applyFill="1" applyAlignment="1">
      <alignment horizontal="left" wrapText="1"/>
    </xf>
    <xf numFmtId="49" fontId="8" fillId="2" borderId="0" xfId="0" applyNumberFormat="1" applyFont="1" applyFill="1" applyAlignment="1">
      <alignment wrapText="1"/>
    </xf>
    <xf numFmtId="0" fontId="15" fillId="2" borderId="3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0" fillId="2" borderId="7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right" vertical="top"/>
    </xf>
    <xf numFmtId="0" fontId="10" fillId="2" borderId="7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right"/>
    </xf>
    <xf numFmtId="2" fontId="10" fillId="2" borderId="3" xfId="0" applyNumberFormat="1" applyFont="1" applyFill="1" applyBorder="1" applyAlignment="1">
      <alignment horizontal="center" vertical="top" wrapText="1"/>
    </xf>
    <xf numFmtId="2" fontId="10" fillId="2" borderId="6" xfId="0" applyNumberFormat="1" applyFont="1" applyFill="1" applyBorder="1" applyAlignment="1">
      <alignment horizontal="center" vertical="top" wrapText="1"/>
    </xf>
    <xf numFmtId="2" fontId="10" fillId="2" borderId="5" xfId="0" applyNumberFormat="1" applyFont="1" applyFill="1" applyBorder="1" applyAlignment="1">
      <alignment horizontal="center" vertical="top" wrapText="1"/>
    </xf>
    <xf numFmtId="2" fontId="10" fillId="2" borderId="7" xfId="0" applyNumberFormat="1" applyFont="1" applyFill="1" applyBorder="1" applyAlignment="1">
      <alignment horizontal="center" vertical="top"/>
    </xf>
    <xf numFmtId="2" fontId="10" fillId="2" borderId="7" xfId="0" applyNumberFormat="1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center"/>
    </xf>
    <xf numFmtId="0" fontId="10" fillId="2" borderId="10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49" fontId="9" fillId="2" borderId="0" xfId="0" applyNumberFormat="1" applyFont="1" applyFill="1" applyAlignment="1">
      <alignment wrapText="1"/>
    </xf>
    <xf numFmtId="0" fontId="10" fillId="2" borderId="8" xfId="0" applyFont="1" applyFill="1" applyBorder="1" applyAlignment="1">
      <alignment horizontal="center"/>
    </xf>
    <xf numFmtId="0" fontId="9" fillId="2" borderId="1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2" borderId="12" xfId="0" applyFont="1" applyFill="1" applyBorder="1" applyAlignment="1">
      <alignment wrapText="1"/>
    </xf>
    <xf numFmtId="0" fontId="9" fillId="2" borderId="10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</cellXfs>
  <cellStyles count="6">
    <cellStyle name="Обычный" xfId="0" builtinId="0"/>
    <cellStyle name="Обычный 30" xfId="4"/>
    <cellStyle name="Обычный_Прил.10" xfId="1"/>
    <cellStyle name="Процентный" xfId="5" builtinId="5"/>
    <cellStyle name="Финансовый" xfId="2" builtinId="3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40"/>
  <sheetViews>
    <sheetView view="pageBreakPreview" zoomScaleNormal="100" zoomScaleSheetLayoutView="100" workbookViewId="0">
      <selection activeCell="B283" sqref="B283"/>
    </sheetView>
  </sheetViews>
  <sheetFormatPr defaultColWidth="9.140625" defaultRowHeight="15" x14ac:dyDescent="0.25"/>
  <cols>
    <col min="1" max="1" width="6.5703125" style="47" customWidth="1"/>
    <col min="2" max="2" width="16.28515625" style="434" customWidth="1"/>
    <col min="3" max="3" width="10.5703125" style="47" customWidth="1"/>
    <col min="4" max="4" width="58.85546875" style="436" customWidth="1"/>
    <col min="5" max="5" width="6.85546875" style="21" customWidth="1"/>
    <col min="6" max="6" width="12.42578125" style="340" customWidth="1"/>
    <col min="7" max="7" width="15" style="340" customWidth="1"/>
    <col min="8" max="8" width="9.140625" style="202" bestFit="1" customWidth="1"/>
    <col min="9" max="1019" width="8.7109375" style="202" customWidth="1"/>
    <col min="1020" max="16384" width="9.140625" style="202"/>
  </cols>
  <sheetData>
    <row r="1" spans="1:10" x14ac:dyDescent="0.25">
      <c r="A1" s="98"/>
      <c r="B1" s="98"/>
      <c r="C1" s="98"/>
      <c r="D1" s="98"/>
      <c r="E1" s="98"/>
      <c r="F1" s="342"/>
      <c r="G1" s="342"/>
    </row>
    <row r="2" spans="1:10" s="368" customFormat="1" x14ac:dyDescent="0.25">
      <c r="A2" s="99"/>
      <c r="B2" s="99"/>
      <c r="C2" s="99"/>
      <c r="D2" s="99"/>
      <c r="E2" s="99"/>
      <c r="F2" s="343" t="s">
        <v>4508</v>
      </c>
      <c r="G2" s="343"/>
    </row>
    <row r="3" spans="1:10" s="368" customFormat="1" x14ac:dyDescent="0.25">
      <c r="A3" s="99"/>
      <c r="B3" s="99"/>
      <c r="C3" s="99"/>
      <c r="D3" s="529" t="s">
        <v>5365</v>
      </c>
      <c r="E3" s="529"/>
      <c r="F3" s="529"/>
      <c r="G3" s="529"/>
    </row>
    <row r="4" spans="1:10" s="368" customFormat="1" x14ac:dyDescent="0.25">
      <c r="A4" s="99"/>
      <c r="B4" s="99"/>
      <c r="C4" s="99"/>
      <c r="D4" s="99"/>
      <c r="E4" s="99"/>
      <c r="F4" s="367"/>
      <c r="G4" s="343"/>
    </row>
    <row r="5" spans="1:10" s="368" customFormat="1" x14ac:dyDescent="0.25">
      <c r="A5" s="99"/>
      <c r="B5" s="99"/>
      <c r="C5" s="99"/>
      <c r="D5" s="99"/>
      <c r="E5" s="99" t="s">
        <v>0</v>
      </c>
      <c r="F5" s="343"/>
      <c r="G5" s="343"/>
    </row>
    <row r="6" spans="1:10" s="368" customFormat="1" ht="15" customHeight="1" x14ac:dyDescent="0.25">
      <c r="A6" s="101"/>
      <c r="B6" s="101"/>
      <c r="C6" s="101"/>
      <c r="D6" s="101"/>
      <c r="E6" s="101"/>
      <c r="F6" s="367"/>
      <c r="G6" s="367"/>
    </row>
    <row r="7" spans="1:10" s="369" customFormat="1" x14ac:dyDescent="0.25">
      <c r="A7" s="101"/>
      <c r="B7" s="101"/>
      <c r="C7" s="101"/>
      <c r="D7" s="530" t="s">
        <v>5353</v>
      </c>
      <c r="E7" s="530"/>
      <c r="F7" s="530"/>
      <c r="G7" s="530"/>
    </row>
    <row r="8" spans="1:10" x14ac:dyDescent="0.25">
      <c r="A8" s="76"/>
      <c r="B8" s="76"/>
      <c r="C8" s="76"/>
      <c r="D8" s="76"/>
      <c r="E8" s="76"/>
      <c r="F8" s="342"/>
      <c r="G8" s="342"/>
    </row>
    <row r="9" spans="1:10" x14ac:dyDescent="0.25">
      <c r="A9" s="76"/>
      <c r="B9" s="76"/>
      <c r="C9" s="76"/>
      <c r="D9" s="424" t="s">
        <v>3606</v>
      </c>
      <c r="E9" s="76"/>
      <c r="F9" s="342"/>
      <c r="G9" s="342"/>
    </row>
    <row r="10" spans="1:10" s="204" customFormat="1" ht="18.75" x14ac:dyDescent="0.3">
      <c r="A10" s="533" t="s">
        <v>3607</v>
      </c>
      <c r="B10" s="533"/>
      <c r="C10" s="533"/>
      <c r="D10" s="533"/>
      <c r="E10" s="533"/>
      <c r="F10" s="533"/>
      <c r="G10" s="533"/>
      <c r="H10" s="203"/>
      <c r="I10" s="203"/>
      <c r="J10" s="203"/>
    </row>
    <row r="11" spans="1:10" s="204" customFormat="1" x14ac:dyDescent="0.25">
      <c r="A11" s="534" t="s">
        <v>5366</v>
      </c>
      <c r="B11" s="534"/>
      <c r="C11" s="534"/>
      <c r="D11" s="534"/>
      <c r="E11" s="534"/>
      <c r="F11" s="534"/>
      <c r="G11" s="534"/>
    </row>
    <row r="12" spans="1:10" ht="11.25" customHeight="1" x14ac:dyDescent="0.3">
      <c r="A12" s="425"/>
      <c r="B12" s="425"/>
      <c r="C12" s="425"/>
      <c r="D12" s="425"/>
      <c r="E12" s="425"/>
      <c r="F12" s="344"/>
      <c r="G12" s="344"/>
      <c r="I12" s="205"/>
      <c r="J12" s="205"/>
    </row>
    <row r="13" spans="1:10" ht="28.5" customHeight="1" x14ac:dyDescent="0.25">
      <c r="A13" s="536" t="s">
        <v>4506</v>
      </c>
      <c r="B13" s="536"/>
      <c r="C13" s="536"/>
      <c r="D13" s="536"/>
      <c r="E13" s="536"/>
      <c r="F13" s="536"/>
      <c r="G13" s="536"/>
    </row>
    <row r="14" spans="1:10" x14ac:dyDescent="0.25">
      <c r="A14" s="535"/>
      <c r="B14" s="535"/>
      <c r="C14" s="535"/>
      <c r="D14" s="535"/>
      <c r="E14" s="535"/>
      <c r="F14" s="535"/>
      <c r="G14" s="535"/>
    </row>
    <row r="15" spans="1:10" s="127" customFormat="1" ht="21" customHeight="1" x14ac:dyDescent="0.25">
      <c r="A15" s="531" t="s">
        <v>1</v>
      </c>
      <c r="B15" s="531"/>
      <c r="C15" s="531"/>
      <c r="D15" s="531"/>
      <c r="E15" s="531"/>
      <c r="F15" s="531"/>
      <c r="G15" s="531"/>
    </row>
    <row r="16" spans="1:10" s="127" customFormat="1" x14ac:dyDescent="0.25">
      <c r="A16" s="532" t="s">
        <v>2</v>
      </c>
      <c r="B16" s="532"/>
      <c r="C16" s="532"/>
      <c r="D16" s="532"/>
      <c r="E16" s="532"/>
      <c r="F16" s="532"/>
      <c r="G16" s="532"/>
      <c r="H16" s="393"/>
      <c r="I16" s="393"/>
      <c r="J16" s="393"/>
    </row>
    <row r="17" spans="1:12" s="133" customFormat="1" ht="51" x14ac:dyDescent="0.25">
      <c r="A17" s="438" t="s">
        <v>3612</v>
      </c>
      <c r="B17" s="428" t="s">
        <v>3653</v>
      </c>
      <c r="C17" s="429" t="s">
        <v>3652</v>
      </c>
      <c r="D17" s="429" t="s">
        <v>2500</v>
      </c>
      <c r="E17" s="429" t="s">
        <v>759</v>
      </c>
      <c r="F17" s="330" t="s">
        <v>4</v>
      </c>
      <c r="G17" s="430" t="s">
        <v>722</v>
      </c>
      <c r="H17" s="392"/>
      <c r="I17" s="392"/>
      <c r="J17" s="392"/>
    </row>
    <row r="18" spans="1:12" s="128" customFormat="1" ht="14.25" customHeight="1" x14ac:dyDescent="0.25">
      <c r="A18" s="539" t="s">
        <v>2501</v>
      </c>
      <c r="B18" s="540"/>
      <c r="C18" s="540"/>
      <c r="D18" s="540"/>
      <c r="E18" s="540"/>
      <c r="F18" s="540"/>
      <c r="G18" s="541"/>
    </row>
    <row r="19" spans="1:12" s="122" customFormat="1" x14ac:dyDescent="0.25">
      <c r="A19" s="542" t="s">
        <v>2502</v>
      </c>
      <c r="B19" s="543"/>
      <c r="C19" s="543"/>
      <c r="D19" s="543"/>
      <c r="E19" s="543"/>
      <c r="F19" s="543"/>
      <c r="G19" s="544"/>
      <c r="H19" s="391"/>
    </row>
    <row r="20" spans="1:12" s="122" customFormat="1" ht="30" x14ac:dyDescent="0.25">
      <c r="A20" s="280">
        <v>1</v>
      </c>
      <c r="B20" s="300" t="s">
        <v>758</v>
      </c>
      <c r="C20" s="280">
        <v>2461</v>
      </c>
      <c r="D20" s="431" t="s">
        <v>761</v>
      </c>
      <c r="E20" s="19" t="s">
        <v>760</v>
      </c>
      <c r="F20" s="317">
        <v>2300</v>
      </c>
      <c r="G20" s="326">
        <f>F20*2</f>
        <v>4600</v>
      </c>
    </row>
    <row r="21" spans="1:12" s="122" customFormat="1" ht="30" x14ac:dyDescent="0.25">
      <c r="A21" s="280">
        <f>A20+1</f>
        <v>2</v>
      </c>
      <c r="B21" s="300" t="s">
        <v>762</v>
      </c>
      <c r="C21" s="280">
        <v>8440</v>
      </c>
      <c r="D21" s="431" t="s">
        <v>763</v>
      </c>
      <c r="E21" s="19" t="s">
        <v>760</v>
      </c>
      <c r="F21" s="317">
        <v>2500</v>
      </c>
      <c r="G21" s="326">
        <f t="shared" ref="G21:G34" si="0">F21*2</f>
        <v>5000</v>
      </c>
      <c r="H21" s="394"/>
      <c r="I21" s="207"/>
      <c r="L21" s="395"/>
    </row>
    <row r="22" spans="1:12" s="122" customFormat="1" ht="30" x14ac:dyDescent="0.25">
      <c r="A22" s="280">
        <f t="shared" ref="A22:A34" si="1">A21+1</f>
        <v>3</v>
      </c>
      <c r="B22" s="300" t="s">
        <v>764</v>
      </c>
      <c r="C22" s="280">
        <v>8441</v>
      </c>
      <c r="D22" s="431" t="s">
        <v>765</v>
      </c>
      <c r="E22" s="19" t="s">
        <v>760</v>
      </c>
      <c r="F22" s="317">
        <v>2900</v>
      </c>
      <c r="G22" s="326">
        <f t="shared" si="0"/>
        <v>5800</v>
      </c>
    </row>
    <row r="23" spans="1:12" s="122" customFormat="1" ht="30" x14ac:dyDescent="0.25">
      <c r="A23" s="280">
        <f t="shared" si="1"/>
        <v>4</v>
      </c>
      <c r="B23" s="300" t="s">
        <v>766</v>
      </c>
      <c r="C23" s="280">
        <v>8442</v>
      </c>
      <c r="D23" s="431" t="s">
        <v>3989</v>
      </c>
      <c r="E23" s="19" t="s">
        <v>760</v>
      </c>
      <c r="F23" s="317">
        <v>3100</v>
      </c>
      <c r="G23" s="326">
        <f t="shared" si="0"/>
        <v>6200</v>
      </c>
    </row>
    <row r="24" spans="1:12" s="122" customFormat="1" ht="30" x14ac:dyDescent="0.25">
      <c r="A24" s="280">
        <f t="shared" si="1"/>
        <v>5</v>
      </c>
      <c r="B24" s="300" t="s">
        <v>767</v>
      </c>
      <c r="C24" s="280">
        <v>2633</v>
      </c>
      <c r="D24" s="431" t="s">
        <v>3990</v>
      </c>
      <c r="E24" s="19" t="s">
        <v>760</v>
      </c>
      <c r="F24" s="317">
        <v>4400</v>
      </c>
      <c r="G24" s="326">
        <f t="shared" si="0"/>
        <v>8800</v>
      </c>
    </row>
    <row r="25" spans="1:12" s="122" customFormat="1" ht="30" x14ac:dyDescent="0.25">
      <c r="A25" s="280">
        <f t="shared" si="1"/>
        <v>6</v>
      </c>
      <c r="B25" s="300" t="s">
        <v>4425</v>
      </c>
      <c r="C25" s="280">
        <v>1209</v>
      </c>
      <c r="D25" s="6" t="s">
        <v>4426</v>
      </c>
      <c r="E25" s="19" t="s">
        <v>760</v>
      </c>
      <c r="F25" s="337">
        <v>3100</v>
      </c>
      <c r="G25" s="326">
        <f t="shared" si="0"/>
        <v>6200</v>
      </c>
    </row>
    <row r="26" spans="1:12" s="122" customFormat="1" ht="30" x14ac:dyDescent="0.25">
      <c r="A26" s="280">
        <f t="shared" si="1"/>
        <v>7</v>
      </c>
      <c r="B26" s="300" t="s">
        <v>4427</v>
      </c>
      <c r="C26" s="280">
        <v>8619</v>
      </c>
      <c r="D26" s="431" t="s">
        <v>4428</v>
      </c>
      <c r="E26" s="19" t="s">
        <v>760</v>
      </c>
      <c r="F26" s="337">
        <v>3200</v>
      </c>
      <c r="G26" s="326">
        <f t="shared" si="0"/>
        <v>6400</v>
      </c>
    </row>
    <row r="27" spans="1:12" s="122" customFormat="1" ht="30" x14ac:dyDescent="0.25">
      <c r="A27" s="280">
        <f t="shared" si="1"/>
        <v>8</v>
      </c>
      <c r="B27" s="300" t="s">
        <v>4429</v>
      </c>
      <c r="C27" s="280">
        <v>8620</v>
      </c>
      <c r="D27" s="431" t="s">
        <v>4430</v>
      </c>
      <c r="E27" s="19" t="s">
        <v>760</v>
      </c>
      <c r="F27" s="337">
        <v>3450</v>
      </c>
      <c r="G27" s="326">
        <f t="shared" si="0"/>
        <v>6900</v>
      </c>
    </row>
    <row r="28" spans="1:12" s="122" customFormat="1" ht="30" x14ac:dyDescent="0.25">
      <c r="A28" s="280">
        <f t="shared" si="1"/>
        <v>9</v>
      </c>
      <c r="B28" s="300" t="s">
        <v>4431</v>
      </c>
      <c r="C28" s="280">
        <v>8621</v>
      </c>
      <c r="D28" s="431" t="s">
        <v>4433</v>
      </c>
      <c r="E28" s="19" t="s">
        <v>760</v>
      </c>
      <c r="F28" s="337">
        <v>3860</v>
      </c>
      <c r="G28" s="326">
        <f t="shared" si="0"/>
        <v>7720</v>
      </c>
    </row>
    <row r="29" spans="1:12" s="122" customFormat="1" ht="45" x14ac:dyDescent="0.25">
      <c r="A29" s="280">
        <f t="shared" si="1"/>
        <v>10</v>
      </c>
      <c r="B29" s="300" t="s">
        <v>4432</v>
      </c>
      <c r="C29" s="280">
        <v>8622</v>
      </c>
      <c r="D29" s="431" t="s">
        <v>4434</v>
      </c>
      <c r="E29" s="19" t="s">
        <v>760</v>
      </c>
      <c r="F29" s="337">
        <v>5500</v>
      </c>
      <c r="G29" s="326">
        <f t="shared" si="0"/>
        <v>11000</v>
      </c>
    </row>
    <row r="30" spans="1:12" s="122" customFormat="1" ht="30" x14ac:dyDescent="0.25">
      <c r="A30" s="280">
        <f t="shared" si="1"/>
        <v>11</v>
      </c>
      <c r="B30" s="300" t="s">
        <v>768</v>
      </c>
      <c r="C30" s="280">
        <v>2629</v>
      </c>
      <c r="D30" s="431" t="s">
        <v>769</v>
      </c>
      <c r="E30" s="19" t="s">
        <v>760</v>
      </c>
      <c r="F30" s="337">
        <v>1920</v>
      </c>
      <c r="G30" s="326">
        <f t="shared" si="0"/>
        <v>3840</v>
      </c>
    </row>
    <row r="31" spans="1:12" s="122" customFormat="1" ht="30" x14ac:dyDescent="0.25">
      <c r="A31" s="280">
        <f t="shared" si="1"/>
        <v>12</v>
      </c>
      <c r="B31" s="300" t="s">
        <v>770</v>
      </c>
      <c r="C31" s="280">
        <v>8443</v>
      </c>
      <c r="D31" s="431" t="s">
        <v>771</v>
      </c>
      <c r="E31" s="19" t="s">
        <v>760</v>
      </c>
      <c r="F31" s="337">
        <v>2080</v>
      </c>
      <c r="G31" s="326">
        <f t="shared" si="0"/>
        <v>4160</v>
      </c>
    </row>
    <row r="32" spans="1:12" s="122" customFormat="1" ht="30" x14ac:dyDescent="0.25">
      <c r="A32" s="280">
        <f t="shared" si="1"/>
        <v>13</v>
      </c>
      <c r="B32" s="300" t="s">
        <v>772</v>
      </c>
      <c r="C32" s="280">
        <v>8444</v>
      </c>
      <c r="D32" s="431" t="s">
        <v>773</v>
      </c>
      <c r="E32" s="19" t="s">
        <v>760</v>
      </c>
      <c r="F32" s="337">
        <v>2400</v>
      </c>
      <c r="G32" s="326">
        <f t="shared" si="0"/>
        <v>4800</v>
      </c>
    </row>
    <row r="33" spans="1:7" s="122" customFormat="1" ht="30" x14ac:dyDescent="0.25">
      <c r="A33" s="280">
        <f t="shared" si="1"/>
        <v>14</v>
      </c>
      <c r="B33" s="300" t="s">
        <v>774</v>
      </c>
      <c r="C33" s="280">
        <v>8445</v>
      </c>
      <c r="D33" s="431" t="s">
        <v>4032</v>
      </c>
      <c r="E33" s="19" t="s">
        <v>760</v>
      </c>
      <c r="F33" s="337">
        <v>2560</v>
      </c>
      <c r="G33" s="326">
        <f t="shared" si="0"/>
        <v>5120</v>
      </c>
    </row>
    <row r="34" spans="1:7" s="122" customFormat="1" ht="30" x14ac:dyDescent="0.25">
      <c r="A34" s="280">
        <f t="shared" si="1"/>
        <v>15</v>
      </c>
      <c r="B34" s="300" t="s">
        <v>775</v>
      </c>
      <c r="C34" s="280">
        <v>2634</v>
      </c>
      <c r="D34" s="431" t="s">
        <v>3991</v>
      </c>
      <c r="E34" s="19" t="s">
        <v>760</v>
      </c>
      <c r="F34" s="337">
        <v>3600</v>
      </c>
      <c r="G34" s="326">
        <f t="shared" si="0"/>
        <v>7200</v>
      </c>
    </row>
    <row r="35" spans="1:7" s="122" customFormat="1" x14ac:dyDescent="0.25">
      <c r="A35" s="542" t="s">
        <v>2503</v>
      </c>
      <c r="B35" s="543"/>
      <c r="C35" s="543"/>
      <c r="D35" s="543"/>
      <c r="E35" s="543"/>
      <c r="F35" s="543"/>
      <c r="G35" s="544"/>
    </row>
    <row r="36" spans="1:7" s="122" customFormat="1" ht="30" x14ac:dyDescent="0.25">
      <c r="A36" s="433">
        <f>A34+1</f>
        <v>16</v>
      </c>
      <c r="B36" s="300" t="s">
        <v>865</v>
      </c>
      <c r="C36" s="280">
        <v>3131</v>
      </c>
      <c r="D36" s="431" t="s">
        <v>859</v>
      </c>
      <c r="E36" s="19" t="s">
        <v>760</v>
      </c>
      <c r="F36" s="317">
        <v>2300</v>
      </c>
      <c r="G36" s="326">
        <f t="shared" ref="G36:G45" si="2">F36*2</f>
        <v>4600</v>
      </c>
    </row>
    <row r="37" spans="1:7" s="122" customFormat="1" ht="30" x14ac:dyDescent="0.25">
      <c r="A37" s="433">
        <f>A36+1</f>
        <v>17</v>
      </c>
      <c r="B37" s="300" t="s">
        <v>866</v>
      </c>
      <c r="C37" s="280">
        <v>8450</v>
      </c>
      <c r="D37" s="431" t="s">
        <v>860</v>
      </c>
      <c r="E37" s="19" t="s">
        <v>760</v>
      </c>
      <c r="F37" s="317">
        <v>2500</v>
      </c>
      <c r="G37" s="326">
        <f t="shared" si="2"/>
        <v>5000</v>
      </c>
    </row>
    <row r="38" spans="1:7" s="122" customFormat="1" ht="30" x14ac:dyDescent="0.25">
      <c r="A38" s="433">
        <f t="shared" ref="A38:A45" si="3">A37+1</f>
        <v>18</v>
      </c>
      <c r="B38" s="300" t="s">
        <v>867</v>
      </c>
      <c r="C38" s="280">
        <v>8451</v>
      </c>
      <c r="D38" s="431" t="s">
        <v>861</v>
      </c>
      <c r="E38" s="19" t="s">
        <v>760</v>
      </c>
      <c r="F38" s="317">
        <v>2900</v>
      </c>
      <c r="G38" s="326">
        <f t="shared" si="2"/>
        <v>5800</v>
      </c>
    </row>
    <row r="39" spans="1:7" s="122" customFormat="1" ht="30" x14ac:dyDescent="0.25">
      <c r="A39" s="433">
        <f t="shared" si="3"/>
        <v>19</v>
      </c>
      <c r="B39" s="300" t="s">
        <v>868</v>
      </c>
      <c r="C39" s="280">
        <v>3132</v>
      </c>
      <c r="D39" s="431" t="s">
        <v>4033</v>
      </c>
      <c r="E39" s="19" t="s">
        <v>760</v>
      </c>
      <c r="F39" s="317">
        <v>3100</v>
      </c>
      <c r="G39" s="326">
        <f t="shared" si="2"/>
        <v>6200</v>
      </c>
    </row>
    <row r="40" spans="1:7" s="122" customFormat="1" ht="45" x14ac:dyDescent="0.25">
      <c r="A40" s="433">
        <f t="shared" si="3"/>
        <v>20</v>
      </c>
      <c r="B40" s="300" t="s">
        <v>869</v>
      </c>
      <c r="C40" s="280">
        <v>8452</v>
      </c>
      <c r="D40" s="431" t="s">
        <v>3992</v>
      </c>
      <c r="E40" s="19" t="s">
        <v>760</v>
      </c>
      <c r="F40" s="317">
        <v>4400</v>
      </c>
      <c r="G40" s="326">
        <f t="shared" si="2"/>
        <v>8800</v>
      </c>
    </row>
    <row r="41" spans="1:7" s="122" customFormat="1" ht="30" x14ac:dyDescent="0.25">
      <c r="A41" s="433">
        <f t="shared" si="3"/>
        <v>21</v>
      </c>
      <c r="B41" s="300" t="s">
        <v>870</v>
      </c>
      <c r="C41" s="280">
        <v>3133</v>
      </c>
      <c r="D41" s="431" t="s">
        <v>862</v>
      </c>
      <c r="E41" s="19" t="s">
        <v>760</v>
      </c>
      <c r="F41" s="337">
        <v>1920</v>
      </c>
      <c r="G41" s="326">
        <f t="shared" si="2"/>
        <v>3840</v>
      </c>
    </row>
    <row r="42" spans="1:7" s="122" customFormat="1" ht="30" x14ac:dyDescent="0.25">
      <c r="A42" s="433">
        <f t="shared" si="3"/>
        <v>22</v>
      </c>
      <c r="B42" s="300" t="s">
        <v>871</v>
      </c>
      <c r="C42" s="280">
        <v>8453</v>
      </c>
      <c r="D42" s="431" t="s">
        <v>863</v>
      </c>
      <c r="E42" s="19" t="s">
        <v>760</v>
      </c>
      <c r="F42" s="337">
        <v>2080</v>
      </c>
      <c r="G42" s="326">
        <f t="shared" si="2"/>
        <v>4160</v>
      </c>
    </row>
    <row r="43" spans="1:7" s="122" customFormat="1" ht="30" x14ac:dyDescent="0.25">
      <c r="A43" s="433">
        <f t="shared" si="3"/>
        <v>23</v>
      </c>
      <c r="B43" s="300" t="s">
        <v>872</v>
      </c>
      <c r="C43" s="280">
        <v>8454</v>
      </c>
      <c r="D43" s="431" t="s">
        <v>864</v>
      </c>
      <c r="E43" s="19" t="s">
        <v>760</v>
      </c>
      <c r="F43" s="337">
        <v>2400</v>
      </c>
      <c r="G43" s="326">
        <f t="shared" si="2"/>
        <v>4800</v>
      </c>
    </row>
    <row r="44" spans="1:7" s="122" customFormat="1" ht="30" x14ac:dyDescent="0.25">
      <c r="A44" s="433">
        <f t="shared" si="3"/>
        <v>24</v>
      </c>
      <c r="B44" s="300" t="s">
        <v>873</v>
      </c>
      <c r="C44" s="280">
        <v>3134</v>
      </c>
      <c r="D44" s="431" t="s">
        <v>4034</v>
      </c>
      <c r="E44" s="19" t="s">
        <v>760</v>
      </c>
      <c r="F44" s="337">
        <v>2560</v>
      </c>
      <c r="G44" s="326">
        <f t="shared" si="2"/>
        <v>5120</v>
      </c>
    </row>
    <row r="45" spans="1:7" s="122" customFormat="1" ht="45" x14ac:dyDescent="0.25">
      <c r="A45" s="433">
        <f t="shared" si="3"/>
        <v>25</v>
      </c>
      <c r="B45" s="300" t="s">
        <v>874</v>
      </c>
      <c r="C45" s="280">
        <v>8455</v>
      </c>
      <c r="D45" s="431" t="s">
        <v>3993</v>
      </c>
      <c r="E45" s="19" t="s">
        <v>760</v>
      </c>
      <c r="F45" s="337">
        <v>3600</v>
      </c>
      <c r="G45" s="326">
        <f t="shared" si="2"/>
        <v>7200</v>
      </c>
    </row>
    <row r="46" spans="1:7" s="122" customFormat="1" x14ac:dyDescent="0.25">
      <c r="A46" s="542" t="s">
        <v>2504</v>
      </c>
      <c r="B46" s="543"/>
      <c r="C46" s="543"/>
      <c r="D46" s="543"/>
      <c r="E46" s="543"/>
      <c r="F46" s="543"/>
      <c r="G46" s="544"/>
    </row>
    <row r="47" spans="1:7" s="122" customFormat="1" ht="30" x14ac:dyDescent="0.25">
      <c r="A47" s="433">
        <f>A45+1</f>
        <v>26</v>
      </c>
      <c r="B47" s="298" t="s">
        <v>776</v>
      </c>
      <c r="C47" s="280">
        <v>1211</v>
      </c>
      <c r="D47" s="6" t="s">
        <v>778</v>
      </c>
      <c r="E47" s="19" t="s">
        <v>760</v>
      </c>
      <c r="F47" s="317">
        <v>2300</v>
      </c>
      <c r="G47" s="326">
        <f t="shared" ref="G47:G56" si="4">F47*2</f>
        <v>4600</v>
      </c>
    </row>
    <row r="48" spans="1:7" s="122" customFormat="1" ht="30" x14ac:dyDescent="0.25">
      <c r="A48" s="433">
        <f>A47+1</f>
        <v>27</v>
      </c>
      <c r="B48" s="298" t="s">
        <v>781</v>
      </c>
      <c r="C48" s="280">
        <v>8456</v>
      </c>
      <c r="D48" s="6" t="s">
        <v>756</v>
      </c>
      <c r="E48" s="19" t="s">
        <v>760</v>
      </c>
      <c r="F48" s="317">
        <v>2500</v>
      </c>
      <c r="G48" s="326">
        <f t="shared" si="4"/>
        <v>5000</v>
      </c>
    </row>
    <row r="49" spans="1:7" s="122" customFormat="1" ht="30" x14ac:dyDescent="0.25">
      <c r="A49" s="433">
        <f t="shared" ref="A49:A56" si="5">A48+1</f>
        <v>28</v>
      </c>
      <c r="B49" s="298" t="s">
        <v>788</v>
      </c>
      <c r="C49" s="280">
        <v>8457</v>
      </c>
      <c r="D49" s="6" t="s">
        <v>779</v>
      </c>
      <c r="E49" s="19" t="s">
        <v>760</v>
      </c>
      <c r="F49" s="317">
        <v>2900</v>
      </c>
      <c r="G49" s="326">
        <f t="shared" si="4"/>
        <v>5800</v>
      </c>
    </row>
    <row r="50" spans="1:7" s="122" customFormat="1" ht="30" x14ac:dyDescent="0.25">
      <c r="A50" s="433">
        <f t="shared" si="5"/>
        <v>29</v>
      </c>
      <c r="B50" s="298" t="s">
        <v>782</v>
      </c>
      <c r="C50" s="280">
        <v>1212</v>
      </c>
      <c r="D50" s="6" t="s">
        <v>4035</v>
      </c>
      <c r="E50" s="19" t="s">
        <v>760</v>
      </c>
      <c r="F50" s="317">
        <v>3100</v>
      </c>
      <c r="G50" s="326">
        <f t="shared" si="4"/>
        <v>6200</v>
      </c>
    </row>
    <row r="51" spans="1:7" s="122" customFormat="1" ht="30" x14ac:dyDescent="0.25">
      <c r="A51" s="433">
        <f t="shared" si="5"/>
        <v>30</v>
      </c>
      <c r="B51" s="298" t="s">
        <v>783</v>
      </c>
      <c r="C51" s="280">
        <v>1213</v>
      </c>
      <c r="D51" s="6" t="s">
        <v>3994</v>
      </c>
      <c r="E51" s="19" t="s">
        <v>760</v>
      </c>
      <c r="F51" s="317">
        <v>4400</v>
      </c>
      <c r="G51" s="326">
        <f t="shared" si="4"/>
        <v>8800</v>
      </c>
    </row>
    <row r="52" spans="1:7" s="122" customFormat="1" ht="30" x14ac:dyDescent="0.25">
      <c r="A52" s="433">
        <f t="shared" si="5"/>
        <v>31</v>
      </c>
      <c r="B52" s="298" t="s">
        <v>777</v>
      </c>
      <c r="C52" s="280">
        <v>2635</v>
      </c>
      <c r="D52" s="6" t="s">
        <v>723</v>
      </c>
      <c r="E52" s="19" t="s">
        <v>760</v>
      </c>
      <c r="F52" s="337">
        <v>1920</v>
      </c>
      <c r="G52" s="326">
        <f t="shared" si="4"/>
        <v>3840</v>
      </c>
    </row>
    <row r="53" spans="1:7" s="122" customFormat="1" ht="30" x14ac:dyDescent="0.25">
      <c r="A53" s="433">
        <f t="shared" si="5"/>
        <v>32</v>
      </c>
      <c r="B53" s="298" t="s">
        <v>784</v>
      </c>
      <c r="C53" s="280">
        <v>8458</v>
      </c>
      <c r="D53" s="6" t="s">
        <v>757</v>
      </c>
      <c r="E53" s="19" t="s">
        <v>760</v>
      </c>
      <c r="F53" s="337">
        <v>2080</v>
      </c>
      <c r="G53" s="326">
        <f t="shared" si="4"/>
        <v>4160</v>
      </c>
    </row>
    <row r="54" spans="1:7" s="122" customFormat="1" ht="30" x14ac:dyDescent="0.25">
      <c r="A54" s="433">
        <f t="shared" si="5"/>
        <v>33</v>
      </c>
      <c r="B54" s="298" t="s">
        <v>785</v>
      </c>
      <c r="C54" s="280">
        <v>8459</v>
      </c>
      <c r="D54" s="6" t="s">
        <v>780</v>
      </c>
      <c r="E54" s="19" t="s">
        <v>760</v>
      </c>
      <c r="F54" s="337">
        <v>2400</v>
      </c>
      <c r="G54" s="326">
        <f t="shared" si="4"/>
        <v>4800</v>
      </c>
    </row>
    <row r="55" spans="1:7" s="122" customFormat="1" ht="30" x14ac:dyDescent="0.25">
      <c r="A55" s="433">
        <f t="shared" si="5"/>
        <v>34</v>
      </c>
      <c r="B55" s="298" t="s">
        <v>786</v>
      </c>
      <c r="C55" s="280">
        <v>2636</v>
      </c>
      <c r="D55" s="6" t="s">
        <v>4036</v>
      </c>
      <c r="E55" s="19" t="s">
        <v>760</v>
      </c>
      <c r="F55" s="337">
        <v>2560</v>
      </c>
      <c r="G55" s="326">
        <f t="shared" si="4"/>
        <v>5120</v>
      </c>
    </row>
    <row r="56" spans="1:7" s="122" customFormat="1" ht="30" x14ac:dyDescent="0.25">
      <c r="A56" s="433">
        <f t="shared" si="5"/>
        <v>35</v>
      </c>
      <c r="B56" s="298" t="s">
        <v>787</v>
      </c>
      <c r="C56" s="280">
        <v>2637</v>
      </c>
      <c r="D56" s="6" t="s">
        <v>3995</v>
      </c>
      <c r="E56" s="19" t="s">
        <v>760</v>
      </c>
      <c r="F56" s="337">
        <v>3600</v>
      </c>
      <c r="G56" s="326">
        <f t="shared" si="4"/>
        <v>7200</v>
      </c>
    </row>
    <row r="57" spans="1:7" s="122" customFormat="1" x14ac:dyDescent="0.25">
      <c r="A57" s="542" t="s">
        <v>2505</v>
      </c>
      <c r="B57" s="543"/>
      <c r="C57" s="543"/>
      <c r="D57" s="543"/>
      <c r="E57" s="543"/>
      <c r="F57" s="543"/>
      <c r="G57" s="544"/>
    </row>
    <row r="58" spans="1:7" s="122" customFormat="1" x14ac:dyDescent="0.25">
      <c r="A58" s="433">
        <f>A56+1</f>
        <v>36</v>
      </c>
      <c r="B58" s="298" t="s">
        <v>811</v>
      </c>
      <c r="C58" s="280">
        <v>2466</v>
      </c>
      <c r="D58" s="6" t="s">
        <v>728</v>
      </c>
      <c r="E58" s="19" t="s">
        <v>760</v>
      </c>
      <c r="F58" s="317">
        <v>2300</v>
      </c>
      <c r="G58" s="326">
        <f t="shared" ref="G58:G72" si="6">F58*2</f>
        <v>4600</v>
      </c>
    </row>
    <row r="59" spans="1:7" s="122" customFormat="1" ht="30" x14ac:dyDescent="0.25">
      <c r="A59" s="433">
        <f>A58+1</f>
        <v>37</v>
      </c>
      <c r="B59" s="298" t="s">
        <v>815</v>
      </c>
      <c r="C59" s="280">
        <v>8462</v>
      </c>
      <c r="D59" s="6" t="s">
        <v>823</v>
      </c>
      <c r="E59" s="19" t="s">
        <v>760</v>
      </c>
      <c r="F59" s="317">
        <v>2500</v>
      </c>
      <c r="G59" s="326">
        <f t="shared" si="6"/>
        <v>5000</v>
      </c>
    </row>
    <row r="60" spans="1:7" s="122" customFormat="1" ht="30" x14ac:dyDescent="0.25">
      <c r="A60" s="433">
        <f t="shared" ref="A60:A72" si="7">A59+1</f>
        <v>38</v>
      </c>
      <c r="B60" s="298" t="s">
        <v>816</v>
      </c>
      <c r="C60" s="280">
        <v>8463</v>
      </c>
      <c r="D60" s="6" t="s">
        <v>826</v>
      </c>
      <c r="E60" s="19" t="s">
        <v>760</v>
      </c>
      <c r="F60" s="317">
        <v>2900</v>
      </c>
      <c r="G60" s="326">
        <f t="shared" si="6"/>
        <v>5800</v>
      </c>
    </row>
    <row r="61" spans="1:7" s="122" customFormat="1" ht="30" x14ac:dyDescent="0.25">
      <c r="A61" s="433">
        <f t="shared" si="7"/>
        <v>39</v>
      </c>
      <c r="B61" s="298" t="s">
        <v>817</v>
      </c>
      <c r="C61" s="280">
        <v>2554</v>
      </c>
      <c r="D61" s="6" t="s">
        <v>4398</v>
      </c>
      <c r="E61" s="19" t="s">
        <v>760</v>
      </c>
      <c r="F61" s="317">
        <v>3100</v>
      </c>
      <c r="G61" s="326">
        <f t="shared" si="6"/>
        <v>6200</v>
      </c>
    </row>
    <row r="62" spans="1:7" s="122" customFormat="1" ht="30" x14ac:dyDescent="0.25">
      <c r="A62" s="433">
        <f t="shared" si="7"/>
        <v>40</v>
      </c>
      <c r="B62" s="298" t="s">
        <v>818</v>
      </c>
      <c r="C62" s="280">
        <v>8464</v>
      </c>
      <c r="D62" s="6" t="s">
        <v>3996</v>
      </c>
      <c r="E62" s="19" t="s">
        <v>760</v>
      </c>
      <c r="F62" s="317">
        <v>4400</v>
      </c>
      <c r="G62" s="326">
        <f t="shared" si="6"/>
        <v>8800</v>
      </c>
    </row>
    <row r="63" spans="1:7" s="95" customFormat="1" ht="30" x14ac:dyDescent="0.25">
      <c r="A63" s="433">
        <f t="shared" si="7"/>
        <v>41</v>
      </c>
      <c r="B63" s="298" t="s">
        <v>2077</v>
      </c>
      <c r="C63" s="280">
        <v>1214</v>
      </c>
      <c r="D63" s="6" t="s">
        <v>814</v>
      </c>
      <c r="E63" s="19" t="s">
        <v>760</v>
      </c>
      <c r="F63" s="337">
        <v>3100</v>
      </c>
      <c r="G63" s="326">
        <f t="shared" si="6"/>
        <v>6200</v>
      </c>
    </row>
    <row r="64" spans="1:7" s="95" customFormat="1" ht="30" x14ac:dyDescent="0.25">
      <c r="A64" s="433">
        <f t="shared" si="7"/>
        <v>42</v>
      </c>
      <c r="B64" s="298" t="s">
        <v>2078</v>
      </c>
      <c r="C64" s="280">
        <v>8468</v>
      </c>
      <c r="D64" s="6" t="s">
        <v>825</v>
      </c>
      <c r="E64" s="19" t="s">
        <v>760</v>
      </c>
      <c r="F64" s="337">
        <v>3200</v>
      </c>
      <c r="G64" s="326">
        <f t="shared" si="6"/>
        <v>6400</v>
      </c>
    </row>
    <row r="65" spans="1:7" s="95" customFormat="1" ht="30" x14ac:dyDescent="0.25">
      <c r="A65" s="433">
        <f t="shared" si="7"/>
        <v>43</v>
      </c>
      <c r="B65" s="298" t="s">
        <v>2079</v>
      </c>
      <c r="C65" s="280">
        <v>8469</v>
      </c>
      <c r="D65" s="6" t="s">
        <v>828</v>
      </c>
      <c r="E65" s="19" t="s">
        <v>760</v>
      </c>
      <c r="F65" s="337">
        <v>3450</v>
      </c>
      <c r="G65" s="326">
        <f t="shared" si="6"/>
        <v>6900</v>
      </c>
    </row>
    <row r="66" spans="1:7" s="95" customFormat="1" ht="30" x14ac:dyDescent="0.25">
      <c r="A66" s="433">
        <f t="shared" si="7"/>
        <v>44</v>
      </c>
      <c r="B66" s="298" t="s">
        <v>2080</v>
      </c>
      <c r="C66" s="280">
        <v>1215</v>
      </c>
      <c r="D66" s="6" t="s">
        <v>4037</v>
      </c>
      <c r="E66" s="19" t="s">
        <v>760</v>
      </c>
      <c r="F66" s="337">
        <v>3860</v>
      </c>
      <c r="G66" s="326">
        <f t="shared" si="6"/>
        <v>7720</v>
      </c>
    </row>
    <row r="67" spans="1:7" s="95" customFormat="1" ht="35.25" customHeight="1" x14ac:dyDescent="0.25">
      <c r="A67" s="433">
        <f t="shared" si="7"/>
        <v>45</v>
      </c>
      <c r="B67" s="298" t="s">
        <v>2081</v>
      </c>
      <c r="C67" s="280">
        <v>8611</v>
      </c>
      <c r="D67" s="6" t="s">
        <v>3997</v>
      </c>
      <c r="E67" s="19" t="s">
        <v>760</v>
      </c>
      <c r="F67" s="337">
        <v>5500</v>
      </c>
      <c r="G67" s="326">
        <f t="shared" si="6"/>
        <v>11000</v>
      </c>
    </row>
    <row r="68" spans="1:7" s="122" customFormat="1" x14ac:dyDescent="0.25">
      <c r="A68" s="433">
        <f t="shared" si="7"/>
        <v>46</v>
      </c>
      <c r="B68" s="298" t="s">
        <v>812</v>
      </c>
      <c r="C68" s="280">
        <v>2651</v>
      </c>
      <c r="D68" s="6" t="s">
        <v>813</v>
      </c>
      <c r="E68" s="19" t="s">
        <v>760</v>
      </c>
      <c r="F68" s="337">
        <v>1920</v>
      </c>
      <c r="G68" s="326">
        <f t="shared" si="6"/>
        <v>3840</v>
      </c>
    </row>
    <row r="69" spans="1:7" s="122" customFormat="1" ht="30" x14ac:dyDescent="0.25">
      <c r="A69" s="433">
        <f t="shared" si="7"/>
        <v>47</v>
      </c>
      <c r="B69" s="298" t="s">
        <v>819</v>
      </c>
      <c r="C69" s="280">
        <v>8465</v>
      </c>
      <c r="D69" s="6" t="s">
        <v>824</v>
      </c>
      <c r="E69" s="19" t="s">
        <v>760</v>
      </c>
      <c r="F69" s="337">
        <v>2080</v>
      </c>
      <c r="G69" s="326">
        <f t="shared" si="6"/>
        <v>4160</v>
      </c>
    </row>
    <row r="70" spans="1:7" s="122" customFormat="1" ht="30" x14ac:dyDescent="0.25">
      <c r="A70" s="433">
        <f t="shared" si="7"/>
        <v>48</v>
      </c>
      <c r="B70" s="298" t="s">
        <v>820</v>
      </c>
      <c r="C70" s="280">
        <v>8466</v>
      </c>
      <c r="D70" s="6" t="s">
        <v>827</v>
      </c>
      <c r="E70" s="19" t="s">
        <v>760</v>
      </c>
      <c r="F70" s="337">
        <v>2400</v>
      </c>
      <c r="G70" s="326">
        <f t="shared" si="6"/>
        <v>4800</v>
      </c>
    </row>
    <row r="71" spans="1:7" s="122" customFormat="1" ht="30" x14ac:dyDescent="0.25">
      <c r="A71" s="433">
        <f t="shared" si="7"/>
        <v>49</v>
      </c>
      <c r="B71" s="298" t="s">
        <v>821</v>
      </c>
      <c r="C71" s="280">
        <v>2652</v>
      </c>
      <c r="D71" s="6" t="s">
        <v>4038</v>
      </c>
      <c r="E71" s="19" t="s">
        <v>760</v>
      </c>
      <c r="F71" s="337">
        <v>2560</v>
      </c>
      <c r="G71" s="326">
        <f t="shared" si="6"/>
        <v>5120</v>
      </c>
    </row>
    <row r="72" spans="1:7" s="122" customFormat="1" ht="30" x14ac:dyDescent="0.25">
      <c r="A72" s="433">
        <f t="shared" si="7"/>
        <v>50</v>
      </c>
      <c r="B72" s="298" t="s">
        <v>822</v>
      </c>
      <c r="C72" s="280">
        <v>8467</v>
      </c>
      <c r="D72" s="6" t="s">
        <v>3998</v>
      </c>
      <c r="E72" s="19" t="s">
        <v>760</v>
      </c>
      <c r="F72" s="337">
        <v>3600</v>
      </c>
      <c r="G72" s="326">
        <f t="shared" si="6"/>
        <v>7200</v>
      </c>
    </row>
    <row r="73" spans="1:7" s="122" customFormat="1" x14ac:dyDescent="0.25">
      <c r="A73" s="542" t="s">
        <v>2507</v>
      </c>
      <c r="B73" s="543"/>
      <c r="C73" s="543"/>
      <c r="D73" s="543"/>
      <c r="E73" s="543"/>
      <c r="F73" s="543"/>
      <c r="G73" s="544"/>
    </row>
    <row r="74" spans="1:7" s="122" customFormat="1" ht="30" x14ac:dyDescent="0.25">
      <c r="A74" s="433">
        <f>A72+1</f>
        <v>51</v>
      </c>
      <c r="B74" s="298" t="s">
        <v>979</v>
      </c>
      <c r="C74" s="280">
        <v>6720</v>
      </c>
      <c r="D74" s="6" t="s">
        <v>977</v>
      </c>
      <c r="E74" s="19" t="s">
        <v>760</v>
      </c>
      <c r="F74" s="337">
        <v>2300</v>
      </c>
      <c r="G74" s="326">
        <f t="shared" ref="G74:G75" si="8">F74*2</f>
        <v>4600</v>
      </c>
    </row>
    <row r="75" spans="1:7" s="122" customFormat="1" ht="30" x14ac:dyDescent="0.25">
      <c r="A75" s="433">
        <f>A74+1</f>
        <v>52</v>
      </c>
      <c r="B75" s="298" t="s">
        <v>980</v>
      </c>
      <c r="C75" s="280">
        <v>6721</v>
      </c>
      <c r="D75" s="6" t="s">
        <v>978</v>
      </c>
      <c r="E75" s="19" t="s">
        <v>760</v>
      </c>
      <c r="F75" s="337">
        <v>1900</v>
      </c>
      <c r="G75" s="326">
        <f t="shared" si="8"/>
        <v>3800</v>
      </c>
    </row>
    <row r="76" spans="1:7" s="122" customFormat="1" x14ac:dyDescent="0.25">
      <c r="A76" s="542" t="s">
        <v>2506</v>
      </c>
      <c r="B76" s="543"/>
      <c r="C76" s="543"/>
      <c r="D76" s="543"/>
      <c r="E76" s="543"/>
      <c r="F76" s="543"/>
      <c r="G76" s="544"/>
    </row>
    <row r="77" spans="1:7" s="122" customFormat="1" ht="30" x14ac:dyDescent="0.25">
      <c r="A77" s="433">
        <f>A75+1</f>
        <v>53</v>
      </c>
      <c r="B77" s="300" t="s">
        <v>835</v>
      </c>
      <c r="C77" s="280">
        <v>1216</v>
      </c>
      <c r="D77" s="431" t="s">
        <v>829</v>
      </c>
      <c r="E77" s="19" t="s">
        <v>760</v>
      </c>
      <c r="F77" s="317">
        <v>2300</v>
      </c>
      <c r="G77" s="326">
        <f t="shared" ref="G77:G88" si="9">F77*2</f>
        <v>4600</v>
      </c>
    </row>
    <row r="78" spans="1:7" s="122" customFormat="1" ht="30" x14ac:dyDescent="0.25">
      <c r="A78" s="433">
        <f>A77+1</f>
        <v>54</v>
      </c>
      <c r="B78" s="300" t="s">
        <v>836</v>
      </c>
      <c r="C78" s="280">
        <v>8470</v>
      </c>
      <c r="D78" s="431" t="s">
        <v>830</v>
      </c>
      <c r="E78" s="19" t="s">
        <v>760</v>
      </c>
      <c r="F78" s="317">
        <v>2500</v>
      </c>
      <c r="G78" s="326">
        <f t="shared" si="9"/>
        <v>5000</v>
      </c>
    </row>
    <row r="79" spans="1:7" s="122" customFormat="1" ht="30" x14ac:dyDescent="0.25">
      <c r="A79" s="433">
        <f t="shared" ref="A79:A87" si="10">A78+1</f>
        <v>55</v>
      </c>
      <c r="B79" s="300" t="s">
        <v>837</v>
      </c>
      <c r="C79" s="280">
        <v>8471</v>
      </c>
      <c r="D79" s="431" t="s">
        <v>831</v>
      </c>
      <c r="E79" s="19" t="s">
        <v>760</v>
      </c>
      <c r="F79" s="317">
        <v>2900</v>
      </c>
      <c r="G79" s="326">
        <f t="shared" si="9"/>
        <v>5800</v>
      </c>
    </row>
    <row r="80" spans="1:7" s="122" customFormat="1" ht="30" x14ac:dyDescent="0.25">
      <c r="A80" s="433">
        <f t="shared" si="10"/>
        <v>56</v>
      </c>
      <c r="B80" s="300" t="s">
        <v>838</v>
      </c>
      <c r="C80" s="280">
        <v>1217</v>
      </c>
      <c r="D80" s="431" t="s">
        <v>4039</v>
      </c>
      <c r="E80" s="19" t="s">
        <v>760</v>
      </c>
      <c r="F80" s="317">
        <v>3100</v>
      </c>
      <c r="G80" s="326">
        <f t="shared" si="9"/>
        <v>6200</v>
      </c>
    </row>
    <row r="81" spans="1:7" s="122" customFormat="1" ht="30" x14ac:dyDescent="0.25">
      <c r="A81" s="433">
        <f t="shared" si="10"/>
        <v>57</v>
      </c>
      <c r="B81" s="300" t="s">
        <v>839</v>
      </c>
      <c r="C81" s="280">
        <v>1218</v>
      </c>
      <c r="D81" s="431" t="s">
        <v>3999</v>
      </c>
      <c r="E81" s="19" t="s">
        <v>760</v>
      </c>
      <c r="F81" s="317">
        <v>4400</v>
      </c>
      <c r="G81" s="326">
        <f t="shared" si="9"/>
        <v>8800</v>
      </c>
    </row>
    <row r="82" spans="1:7" s="122" customFormat="1" ht="30" x14ac:dyDescent="0.25">
      <c r="A82" s="433">
        <f>A81+1</f>
        <v>58</v>
      </c>
      <c r="B82" s="409" t="s">
        <v>4544</v>
      </c>
      <c r="C82" s="8">
        <v>9159</v>
      </c>
      <c r="D82" s="431" t="s">
        <v>4546</v>
      </c>
      <c r="E82" s="19" t="s">
        <v>760</v>
      </c>
      <c r="F82" s="337">
        <v>13000</v>
      </c>
      <c r="G82" s="317">
        <f>F82*2</f>
        <v>26000</v>
      </c>
    </row>
    <row r="83" spans="1:7" s="122" customFormat="1" ht="30" x14ac:dyDescent="0.25">
      <c r="A83" s="433">
        <f>A82+1</f>
        <v>59</v>
      </c>
      <c r="B83" s="300" t="s">
        <v>840</v>
      </c>
      <c r="C83" s="280">
        <v>2657</v>
      </c>
      <c r="D83" s="431" t="s">
        <v>832</v>
      </c>
      <c r="E83" s="19" t="s">
        <v>760</v>
      </c>
      <c r="F83" s="337">
        <v>1920</v>
      </c>
      <c r="G83" s="326">
        <f t="shared" si="9"/>
        <v>3840</v>
      </c>
    </row>
    <row r="84" spans="1:7" s="122" customFormat="1" ht="30" x14ac:dyDescent="0.25">
      <c r="A84" s="433">
        <f t="shared" si="10"/>
        <v>60</v>
      </c>
      <c r="B84" s="300" t="s">
        <v>841</v>
      </c>
      <c r="C84" s="280">
        <v>8472</v>
      </c>
      <c r="D84" s="431" t="s">
        <v>833</v>
      </c>
      <c r="E84" s="19" t="s">
        <v>760</v>
      </c>
      <c r="F84" s="337">
        <v>2080</v>
      </c>
      <c r="G84" s="326">
        <f t="shared" si="9"/>
        <v>4160</v>
      </c>
    </row>
    <row r="85" spans="1:7" s="122" customFormat="1" ht="30" x14ac:dyDescent="0.25">
      <c r="A85" s="433">
        <f t="shared" si="10"/>
        <v>61</v>
      </c>
      <c r="B85" s="300" t="s">
        <v>842</v>
      </c>
      <c r="C85" s="280">
        <v>8473</v>
      </c>
      <c r="D85" s="431" t="s">
        <v>834</v>
      </c>
      <c r="E85" s="19" t="s">
        <v>760</v>
      </c>
      <c r="F85" s="337">
        <v>2400</v>
      </c>
      <c r="G85" s="326">
        <f t="shared" si="9"/>
        <v>4800</v>
      </c>
    </row>
    <row r="86" spans="1:7" s="122" customFormat="1" ht="30" x14ac:dyDescent="0.25">
      <c r="A86" s="433">
        <f t="shared" si="10"/>
        <v>62</v>
      </c>
      <c r="B86" s="300" t="s">
        <v>843</v>
      </c>
      <c r="C86" s="280">
        <v>2658</v>
      </c>
      <c r="D86" s="431" t="s">
        <v>4040</v>
      </c>
      <c r="E86" s="19" t="s">
        <v>760</v>
      </c>
      <c r="F86" s="337">
        <v>2560</v>
      </c>
      <c r="G86" s="326">
        <f t="shared" si="9"/>
        <v>5120</v>
      </c>
    </row>
    <row r="87" spans="1:7" s="122" customFormat="1" ht="30" x14ac:dyDescent="0.25">
      <c r="A87" s="433">
        <f t="shared" si="10"/>
        <v>63</v>
      </c>
      <c r="B87" s="300" t="s">
        <v>844</v>
      </c>
      <c r="C87" s="280">
        <v>2659</v>
      </c>
      <c r="D87" s="431" t="s">
        <v>4000</v>
      </c>
      <c r="E87" s="19" t="s">
        <v>760</v>
      </c>
      <c r="F87" s="337">
        <v>3600</v>
      </c>
      <c r="G87" s="326">
        <f t="shared" si="9"/>
        <v>7200</v>
      </c>
    </row>
    <row r="88" spans="1:7" s="122" customFormat="1" ht="30" x14ac:dyDescent="0.25">
      <c r="A88" s="433">
        <f>A87+1</f>
        <v>64</v>
      </c>
      <c r="B88" s="409" t="s">
        <v>4545</v>
      </c>
      <c r="C88" s="8">
        <v>9160</v>
      </c>
      <c r="D88" s="431" t="s">
        <v>4547</v>
      </c>
      <c r="E88" s="19" t="s">
        <v>760</v>
      </c>
      <c r="F88" s="337">
        <v>12200</v>
      </c>
      <c r="G88" s="317">
        <f t="shared" si="9"/>
        <v>24400</v>
      </c>
    </row>
    <row r="89" spans="1:7" s="122" customFormat="1" x14ac:dyDescent="0.25">
      <c r="A89" s="542" t="s">
        <v>2508</v>
      </c>
      <c r="B89" s="543"/>
      <c r="C89" s="543"/>
      <c r="D89" s="543"/>
      <c r="E89" s="543"/>
      <c r="F89" s="543"/>
      <c r="G89" s="544"/>
    </row>
    <row r="90" spans="1:7" s="122" customFormat="1" ht="30" x14ac:dyDescent="0.25">
      <c r="A90" s="433">
        <f>A88+1</f>
        <v>65</v>
      </c>
      <c r="B90" s="300" t="s">
        <v>847</v>
      </c>
      <c r="C90" s="280">
        <v>2666</v>
      </c>
      <c r="D90" s="431" t="s">
        <v>729</v>
      </c>
      <c r="E90" s="19" t="s">
        <v>760</v>
      </c>
      <c r="F90" s="317">
        <v>2300</v>
      </c>
      <c r="G90" s="326">
        <f t="shared" ref="G90:G99" si="11">F90*2</f>
        <v>4600</v>
      </c>
    </row>
    <row r="91" spans="1:7" s="122" customFormat="1" ht="30" x14ac:dyDescent="0.25">
      <c r="A91" s="433">
        <f>A90+1</f>
        <v>66</v>
      </c>
      <c r="B91" s="300" t="s">
        <v>848</v>
      </c>
      <c r="C91" s="280">
        <v>8476</v>
      </c>
      <c r="D91" s="431" t="s">
        <v>845</v>
      </c>
      <c r="E91" s="19" t="s">
        <v>760</v>
      </c>
      <c r="F91" s="317">
        <v>2500</v>
      </c>
      <c r="G91" s="326">
        <f t="shared" si="11"/>
        <v>5000</v>
      </c>
    </row>
    <row r="92" spans="1:7" s="122" customFormat="1" ht="30" x14ac:dyDescent="0.25">
      <c r="A92" s="433">
        <f t="shared" ref="A92:A99" si="12">A91+1</f>
        <v>67</v>
      </c>
      <c r="B92" s="300" t="s">
        <v>849</v>
      </c>
      <c r="C92" s="280">
        <v>8477</v>
      </c>
      <c r="D92" s="431" t="s">
        <v>846</v>
      </c>
      <c r="E92" s="19" t="s">
        <v>760</v>
      </c>
      <c r="F92" s="317">
        <v>2900</v>
      </c>
      <c r="G92" s="326">
        <f t="shared" si="11"/>
        <v>5800</v>
      </c>
    </row>
    <row r="93" spans="1:7" s="122" customFormat="1" ht="30" x14ac:dyDescent="0.25">
      <c r="A93" s="433">
        <f t="shared" si="12"/>
        <v>68</v>
      </c>
      <c r="B93" s="300" t="s">
        <v>850</v>
      </c>
      <c r="C93" s="280">
        <v>2667</v>
      </c>
      <c r="D93" s="431" t="s">
        <v>4396</v>
      </c>
      <c r="E93" s="19" t="s">
        <v>760</v>
      </c>
      <c r="F93" s="317">
        <v>3100</v>
      </c>
      <c r="G93" s="326">
        <v>5400</v>
      </c>
    </row>
    <row r="94" spans="1:7" s="122" customFormat="1" ht="30" x14ac:dyDescent="0.25">
      <c r="A94" s="433">
        <f t="shared" si="12"/>
        <v>69</v>
      </c>
      <c r="B94" s="300" t="s">
        <v>851</v>
      </c>
      <c r="C94" s="280">
        <v>8478</v>
      </c>
      <c r="D94" s="431" t="s">
        <v>4001</v>
      </c>
      <c r="E94" s="19" t="s">
        <v>760</v>
      </c>
      <c r="F94" s="317">
        <v>4400</v>
      </c>
      <c r="G94" s="326">
        <v>8000</v>
      </c>
    </row>
    <row r="95" spans="1:7" s="122" customFormat="1" ht="30" x14ac:dyDescent="0.25">
      <c r="A95" s="433">
        <f t="shared" si="12"/>
        <v>70</v>
      </c>
      <c r="B95" s="300" t="s">
        <v>854</v>
      </c>
      <c r="C95" s="280">
        <v>2668</v>
      </c>
      <c r="D95" s="431" t="s">
        <v>730</v>
      </c>
      <c r="E95" s="19" t="s">
        <v>760</v>
      </c>
      <c r="F95" s="337">
        <v>1920</v>
      </c>
      <c r="G95" s="326">
        <f t="shared" si="11"/>
        <v>3840</v>
      </c>
    </row>
    <row r="96" spans="1:7" s="122" customFormat="1" ht="30" x14ac:dyDescent="0.25">
      <c r="A96" s="433">
        <f t="shared" si="12"/>
        <v>71</v>
      </c>
      <c r="B96" s="300" t="s">
        <v>855</v>
      </c>
      <c r="C96" s="280">
        <v>8479</v>
      </c>
      <c r="D96" s="431" t="s">
        <v>852</v>
      </c>
      <c r="E96" s="19" t="s">
        <v>760</v>
      </c>
      <c r="F96" s="337">
        <v>2080</v>
      </c>
      <c r="G96" s="326">
        <f t="shared" si="11"/>
        <v>4160</v>
      </c>
    </row>
    <row r="97" spans="1:7" s="122" customFormat="1" ht="30" x14ac:dyDescent="0.25">
      <c r="A97" s="433">
        <f t="shared" si="12"/>
        <v>72</v>
      </c>
      <c r="B97" s="300" t="s">
        <v>856</v>
      </c>
      <c r="C97" s="280">
        <v>8480</v>
      </c>
      <c r="D97" s="431" t="s">
        <v>853</v>
      </c>
      <c r="E97" s="19" t="s">
        <v>760</v>
      </c>
      <c r="F97" s="337">
        <v>2400</v>
      </c>
      <c r="G97" s="326">
        <f t="shared" si="11"/>
        <v>4800</v>
      </c>
    </row>
    <row r="98" spans="1:7" s="122" customFormat="1" ht="30" x14ac:dyDescent="0.25">
      <c r="A98" s="433">
        <f t="shared" si="12"/>
        <v>73</v>
      </c>
      <c r="B98" s="300" t="s">
        <v>857</v>
      </c>
      <c r="C98" s="280">
        <v>2670</v>
      </c>
      <c r="D98" s="431" t="s">
        <v>4399</v>
      </c>
      <c r="E98" s="19" t="s">
        <v>760</v>
      </c>
      <c r="F98" s="337">
        <v>2560</v>
      </c>
      <c r="G98" s="326">
        <f t="shared" si="11"/>
        <v>5120</v>
      </c>
    </row>
    <row r="99" spans="1:7" s="122" customFormat="1" ht="30" x14ac:dyDescent="0.25">
      <c r="A99" s="433">
        <f t="shared" si="12"/>
        <v>74</v>
      </c>
      <c r="B99" s="300" t="s">
        <v>858</v>
      </c>
      <c r="C99" s="280">
        <v>8481</v>
      </c>
      <c r="D99" s="431" t="s">
        <v>4002</v>
      </c>
      <c r="E99" s="19" t="s">
        <v>760</v>
      </c>
      <c r="F99" s="337">
        <v>3600</v>
      </c>
      <c r="G99" s="326">
        <f t="shared" si="11"/>
        <v>7200</v>
      </c>
    </row>
    <row r="100" spans="1:7" s="122" customFormat="1" x14ac:dyDescent="0.25">
      <c r="A100" s="542" t="s">
        <v>2509</v>
      </c>
      <c r="B100" s="543"/>
      <c r="C100" s="543"/>
      <c r="D100" s="543"/>
      <c r="E100" s="543"/>
      <c r="F100" s="543"/>
      <c r="G100" s="544"/>
    </row>
    <row r="101" spans="1:7" s="122" customFormat="1" ht="30" x14ac:dyDescent="0.25">
      <c r="A101" s="433">
        <f>A99+1</f>
        <v>75</v>
      </c>
      <c r="B101" s="300" t="s">
        <v>881</v>
      </c>
      <c r="C101" s="280">
        <v>6254</v>
      </c>
      <c r="D101" s="431" t="s">
        <v>875</v>
      </c>
      <c r="E101" s="19" t="s">
        <v>760</v>
      </c>
      <c r="F101" s="317">
        <v>2300</v>
      </c>
      <c r="G101" s="326">
        <f t="shared" ref="G101:G110" si="13">F101*2</f>
        <v>4600</v>
      </c>
    </row>
    <row r="102" spans="1:7" s="122" customFormat="1" ht="30" x14ac:dyDescent="0.25">
      <c r="A102" s="433">
        <f>A101+1</f>
        <v>76</v>
      </c>
      <c r="B102" s="300" t="s">
        <v>882</v>
      </c>
      <c r="C102" s="280">
        <v>8486</v>
      </c>
      <c r="D102" s="431" t="s">
        <v>876</v>
      </c>
      <c r="E102" s="19" t="s">
        <v>760</v>
      </c>
      <c r="F102" s="317">
        <v>2500</v>
      </c>
      <c r="G102" s="326">
        <f t="shared" si="13"/>
        <v>5000</v>
      </c>
    </row>
    <row r="103" spans="1:7" s="122" customFormat="1" ht="30" x14ac:dyDescent="0.25">
      <c r="A103" s="433">
        <f t="shared" ref="A103:A110" si="14">A102+1</f>
        <v>77</v>
      </c>
      <c r="B103" s="300" t="s">
        <v>883</v>
      </c>
      <c r="C103" s="280">
        <v>8487</v>
      </c>
      <c r="D103" s="431" t="s">
        <v>877</v>
      </c>
      <c r="E103" s="19" t="s">
        <v>760</v>
      </c>
      <c r="F103" s="317">
        <v>2900</v>
      </c>
      <c r="G103" s="326">
        <f t="shared" si="13"/>
        <v>5800</v>
      </c>
    </row>
    <row r="104" spans="1:7" s="122" customFormat="1" ht="30" x14ac:dyDescent="0.25">
      <c r="A104" s="433">
        <f t="shared" si="14"/>
        <v>78</v>
      </c>
      <c r="B104" s="300" t="s">
        <v>884</v>
      </c>
      <c r="C104" s="280">
        <v>6100</v>
      </c>
      <c r="D104" s="431" t="s">
        <v>4397</v>
      </c>
      <c r="E104" s="19" t="s">
        <v>760</v>
      </c>
      <c r="F104" s="317">
        <v>3100</v>
      </c>
      <c r="G104" s="326">
        <f t="shared" si="13"/>
        <v>6200</v>
      </c>
    </row>
    <row r="105" spans="1:7" s="122" customFormat="1" ht="30" x14ac:dyDescent="0.25">
      <c r="A105" s="433">
        <f t="shared" si="14"/>
        <v>79</v>
      </c>
      <c r="B105" s="300" t="s">
        <v>885</v>
      </c>
      <c r="C105" s="280">
        <v>6105</v>
      </c>
      <c r="D105" s="431" t="s">
        <v>4003</v>
      </c>
      <c r="E105" s="19" t="s">
        <v>760</v>
      </c>
      <c r="F105" s="317">
        <v>4400</v>
      </c>
      <c r="G105" s="326">
        <f t="shared" si="13"/>
        <v>8800</v>
      </c>
    </row>
    <row r="106" spans="1:7" s="122" customFormat="1" ht="30" x14ac:dyDescent="0.25">
      <c r="A106" s="433">
        <f t="shared" si="14"/>
        <v>80</v>
      </c>
      <c r="B106" s="300" t="s">
        <v>886</v>
      </c>
      <c r="C106" s="280">
        <v>6101</v>
      </c>
      <c r="D106" s="431" t="s">
        <v>878</v>
      </c>
      <c r="E106" s="19" t="s">
        <v>760</v>
      </c>
      <c r="F106" s="337">
        <v>1920</v>
      </c>
      <c r="G106" s="326">
        <f t="shared" si="13"/>
        <v>3840</v>
      </c>
    </row>
    <row r="107" spans="1:7" s="122" customFormat="1" ht="30" x14ac:dyDescent="0.25">
      <c r="A107" s="433">
        <f t="shared" si="14"/>
        <v>81</v>
      </c>
      <c r="B107" s="300" t="s">
        <v>887</v>
      </c>
      <c r="C107" s="280">
        <v>8488</v>
      </c>
      <c r="D107" s="431" t="s">
        <v>879</v>
      </c>
      <c r="E107" s="19" t="s">
        <v>760</v>
      </c>
      <c r="F107" s="337">
        <v>2080</v>
      </c>
      <c r="G107" s="326">
        <f t="shared" si="13"/>
        <v>4160</v>
      </c>
    </row>
    <row r="108" spans="1:7" s="122" customFormat="1" ht="30" x14ac:dyDescent="0.25">
      <c r="A108" s="433">
        <f t="shared" si="14"/>
        <v>82</v>
      </c>
      <c r="B108" s="300" t="s">
        <v>888</v>
      </c>
      <c r="C108" s="280">
        <v>8489</v>
      </c>
      <c r="D108" s="431" t="s">
        <v>880</v>
      </c>
      <c r="E108" s="19" t="s">
        <v>760</v>
      </c>
      <c r="F108" s="337">
        <v>2400</v>
      </c>
      <c r="G108" s="326">
        <f t="shared" si="13"/>
        <v>4800</v>
      </c>
    </row>
    <row r="109" spans="1:7" s="122" customFormat="1" ht="30" x14ac:dyDescent="0.25">
      <c r="A109" s="433">
        <f t="shared" si="14"/>
        <v>83</v>
      </c>
      <c r="B109" s="300" t="s">
        <v>889</v>
      </c>
      <c r="C109" s="280">
        <v>6102</v>
      </c>
      <c r="D109" s="431" t="s">
        <v>4400</v>
      </c>
      <c r="E109" s="19" t="s">
        <v>760</v>
      </c>
      <c r="F109" s="337">
        <v>2560</v>
      </c>
      <c r="G109" s="326">
        <f t="shared" si="13"/>
        <v>5120</v>
      </c>
    </row>
    <row r="110" spans="1:7" s="122" customFormat="1" ht="30" x14ac:dyDescent="0.25">
      <c r="A110" s="433">
        <f t="shared" si="14"/>
        <v>84</v>
      </c>
      <c r="B110" s="300" t="s">
        <v>890</v>
      </c>
      <c r="C110" s="280">
        <v>6106</v>
      </c>
      <c r="D110" s="431" t="s">
        <v>4004</v>
      </c>
      <c r="E110" s="19" t="s">
        <v>760</v>
      </c>
      <c r="F110" s="337">
        <v>3600</v>
      </c>
      <c r="G110" s="326">
        <f t="shared" si="13"/>
        <v>7200</v>
      </c>
    </row>
    <row r="111" spans="1:7" s="122" customFormat="1" x14ac:dyDescent="0.25">
      <c r="A111" s="542" t="s">
        <v>2510</v>
      </c>
      <c r="B111" s="543"/>
      <c r="C111" s="543"/>
      <c r="D111" s="543"/>
      <c r="E111" s="543"/>
      <c r="F111" s="543"/>
      <c r="G111" s="544"/>
    </row>
    <row r="112" spans="1:7" s="122" customFormat="1" ht="30" x14ac:dyDescent="0.25">
      <c r="A112" s="433">
        <f>A110+1</f>
        <v>85</v>
      </c>
      <c r="B112" s="298" t="s">
        <v>797</v>
      </c>
      <c r="C112" s="280">
        <v>1221</v>
      </c>
      <c r="D112" s="6" t="s">
        <v>726</v>
      </c>
      <c r="E112" s="19" t="s">
        <v>760</v>
      </c>
      <c r="F112" s="317">
        <v>2300</v>
      </c>
      <c r="G112" s="326">
        <f t="shared" ref="G112:G121" si="15">F112*2</f>
        <v>4600</v>
      </c>
    </row>
    <row r="113" spans="1:7" s="122" customFormat="1" ht="30" x14ac:dyDescent="0.25">
      <c r="A113" s="433">
        <f>A112+1</f>
        <v>86</v>
      </c>
      <c r="B113" s="298" t="s">
        <v>803</v>
      </c>
      <c r="C113" s="280">
        <v>8496</v>
      </c>
      <c r="D113" s="6" t="s">
        <v>799</v>
      </c>
      <c r="E113" s="19" t="s">
        <v>760</v>
      </c>
      <c r="F113" s="317">
        <v>2500</v>
      </c>
      <c r="G113" s="326">
        <f t="shared" si="15"/>
        <v>5000</v>
      </c>
    </row>
    <row r="114" spans="1:7" s="122" customFormat="1" ht="30" x14ac:dyDescent="0.25">
      <c r="A114" s="433">
        <f t="shared" ref="A114:A121" si="16">A113+1</f>
        <v>87</v>
      </c>
      <c r="B114" s="298" t="s">
        <v>804</v>
      </c>
      <c r="C114" s="280">
        <v>8497</v>
      </c>
      <c r="D114" s="6" t="s">
        <v>801</v>
      </c>
      <c r="E114" s="19" t="s">
        <v>760</v>
      </c>
      <c r="F114" s="317">
        <v>2900</v>
      </c>
      <c r="G114" s="326">
        <f t="shared" si="15"/>
        <v>5800</v>
      </c>
    </row>
    <row r="115" spans="1:7" s="122" customFormat="1" ht="30" x14ac:dyDescent="0.25">
      <c r="A115" s="433">
        <f t="shared" si="16"/>
        <v>88</v>
      </c>
      <c r="B115" s="298" t="s">
        <v>805</v>
      </c>
      <c r="C115" s="280">
        <v>8498</v>
      </c>
      <c r="D115" s="6" t="s">
        <v>4401</v>
      </c>
      <c r="E115" s="19" t="s">
        <v>760</v>
      </c>
      <c r="F115" s="317">
        <v>3100</v>
      </c>
      <c r="G115" s="326">
        <f t="shared" si="15"/>
        <v>6200</v>
      </c>
    </row>
    <row r="116" spans="1:7" s="122" customFormat="1" ht="30" x14ac:dyDescent="0.25">
      <c r="A116" s="433">
        <f t="shared" si="16"/>
        <v>89</v>
      </c>
      <c r="B116" s="298" t="s">
        <v>806</v>
      </c>
      <c r="C116" s="280">
        <v>8499</v>
      </c>
      <c r="D116" s="6" t="s">
        <v>4005</v>
      </c>
      <c r="E116" s="19" t="s">
        <v>760</v>
      </c>
      <c r="F116" s="317">
        <v>4400</v>
      </c>
      <c r="G116" s="326">
        <f t="shared" si="15"/>
        <v>8800</v>
      </c>
    </row>
    <row r="117" spans="1:7" s="122" customFormat="1" ht="30" x14ac:dyDescent="0.25">
      <c r="A117" s="433">
        <f t="shared" si="16"/>
        <v>90</v>
      </c>
      <c r="B117" s="298" t="s">
        <v>798</v>
      </c>
      <c r="C117" s="280">
        <v>2648</v>
      </c>
      <c r="D117" s="6" t="s">
        <v>727</v>
      </c>
      <c r="E117" s="19" t="s">
        <v>760</v>
      </c>
      <c r="F117" s="337">
        <v>1920</v>
      </c>
      <c r="G117" s="326">
        <f t="shared" si="15"/>
        <v>3840</v>
      </c>
    </row>
    <row r="118" spans="1:7" s="122" customFormat="1" ht="30" x14ac:dyDescent="0.25">
      <c r="A118" s="433">
        <f t="shared" si="16"/>
        <v>91</v>
      </c>
      <c r="B118" s="298" t="s">
        <v>807</v>
      </c>
      <c r="C118" s="280">
        <v>8500</v>
      </c>
      <c r="D118" s="6" t="s">
        <v>800</v>
      </c>
      <c r="E118" s="19" t="s">
        <v>760</v>
      </c>
      <c r="F118" s="337">
        <v>2080</v>
      </c>
      <c r="G118" s="326">
        <f t="shared" si="15"/>
        <v>4160</v>
      </c>
    </row>
    <row r="119" spans="1:7" s="122" customFormat="1" ht="30" x14ac:dyDescent="0.25">
      <c r="A119" s="433">
        <f t="shared" si="16"/>
        <v>92</v>
      </c>
      <c r="B119" s="298" t="s">
        <v>808</v>
      </c>
      <c r="C119" s="280">
        <v>8501</v>
      </c>
      <c r="D119" s="6" t="s">
        <v>802</v>
      </c>
      <c r="E119" s="19" t="s">
        <v>760</v>
      </c>
      <c r="F119" s="337">
        <v>2400</v>
      </c>
      <c r="G119" s="326">
        <f t="shared" si="15"/>
        <v>4800</v>
      </c>
    </row>
    <row r="120" spans="1:7" s="122" customFormat="1" ht="30" x14ac:dyDescent="0.25">
      <c r="A120" s="433">
        <f t="shared" si="16"/>
        <v>93</v>
      </c>
      <c r="B120" s="298" t="s">
        <v>809</v>
      </c>
      <c r="C120" s="280">
        <v>8502</v>
      </c>
      <c r="D120" s="6" t="s">
        <v>4402</v>
      </c>
      <c r="E120" s="19" t="s">
        <v>760</v>
      </c>
      <c r="F120" s="337">
        <v>2560</v>
      </c>
      <c r="G120" s="326">
        <f t="shared" si="15"/>
        <v>5120</v>
      </c>
    </row>
    <row r="121" spans="1:7" s="122" customFormat="1" ht="30" x14ac:dyDescent="0.25">
      <c r="A121" s="433">
        <f t="shared" si="16"/>
        <v>94</v>
      </c>
      <c r="B121" s="298" t="s">
        <v>810</v>
      </c>
      <c r="C121" s="280">
        <v>8503</v>
      </c>
      <c r="D121" s="6" t="s">
        <v>4006</v>
      </c>
      <c r="E121" s="19" t="s">
        <v>760</v>
      </c>
      <c r="F121" s="337">
        <v>3600</v>
      </c>
      <c r="G121" s="326">
        <f t="shared" si="15"/>
        <v>7200</v>
      </c>
    </row>
    <row r="122" spans="1:7" s="122" customFormat="1" x14ac:dyDescent="0.25">
      <c r="A122" s="542" t="s">
        <v>2511</v>
      </c>
      <c r="B122" s="543"/>
      <c r="C122" s="543"/>
      <c r="D122" s="543"/>
      <c r="E122" s="543"/>
      <c r="F122" s="543"/>
      <c r="G122" s="544"/>
    </row>
    <row r="123" spans="1:7" s="122" customFormat="1" ht="30" x14ac:dyDescent="0.25">
      <c r="A123" s="433">
        <f>A121+1</f>
        <v>95</v>
      </c>
      <c r="B123" s="298" t="s">
        <v>907</v>
      </c>
      <c r="C123" s="280">
        <v>2683</v>
      </c>
      <c r="D123" s="6" t="s">
        <v>906</v>
      </c>
      <c r="E123" s="19" t="s">
        <v>760</v>
      </c>
      <c r="F123" s="317">
        <v>2300</v>
      </c>
      <c r="G123" s="326">
        <f t="shared" ref="G123:G124" si="17">F123*2</f>
        <v>4600</v>
      </c>
    </row>
    <row r="124" spans="1:7" s="122" customFormat="1" ht="30" x14ac:dyDescent="0.25">
      <c r="A124" s="433">
        <f>A123+1</f>
        <v>96</v>
      </c>
      <c r="B124" s="298" t="s">
        <v>909</v>
      </c>
      <c r="C124" s="280">
        <v>8508</v>
      </c>
      <c r="D124" s="6" t="s">
        <v>908</v>
      </c>
      <c r="E124" s="19" t="s">
        <v>760</v>
      </c>
      <c r="F124" s="337">
        <v>1920</v>
      </c>
      <c r="G124" s="326">
        <f t="shared" si="17"/>
        <v>3840</v>
      </c>
    </row>
    <row r="125" spans="1:7" s="122" customFormat="1" ht="15" customHeight="1" x14ac:dyDescent="0.25">
      <c r="A125" s="545" t="s">
        <v>2512</v>
      </c>
      <c r="B125" s="546"/>
      <c r="C125" s="546"/>
      <c r="D125" s="546"/>
      <c r="E125" s="546"/>
      <c r="F125" s="546"/>
      <c r="G125" s="547"/>
    </row>
    <row r="126" spans="1:7" s="122" customFormat="1" ht="30" x14ac:dyDescent="0.25">
      <c r="A126" s="433">
        <f>A124+1</f>
        <v>97</v>
      </c>
      <c r="B126" s="298" t="s">
        <v>914</v>
      </c>
      <c r="C126" s="280">
        <v>8509</v>
      </c>
      <c r="D126" s="6" t="s">
        <v>913</v>
      </c>
      <c r="E126" s="19" t="s">
        <v>760</v>
      </c>
      <c r="F126" s="337">
        <v>5200</v>
      </c>
      <c r="G126" s="326"/>
    </row>
    <row r="127" spans="1:7" s="122" customFormat="1" ht="30" x14ac:dyDescent="0.25">
      <c r="A127" s="433">
        <f>A126+1</f>
        <v>98</v>
      </c>
      <c r="B127" s="298" t="s">
        <v>912</v>
      </c>
      <c r="C127" s="280">
        <v>8510</v>
      </c>
      <c r="D127" s="6" t="s">
        <v>911</v>
      </c>
      <c r="E127" s="19" t="s">
        <v>760</v>
      </c>
      <c r="F127" s="337">
        <v>1500</v>
      </c>
      <c r="G127" s="326"/>
    </row>
    <row r="128" spans="1:7" s="122" customFormat="1" x14ac:dyDescent="0.25">
      <c r="A128" s="542" t="s">
        <v>2513</v>
      </c>
      <c r="B128" s="543"/>
      <c r="C128" s="543"/>
      <c r="D128" s="543"/>
      <c r="E128" s="543"/>
      <c r="F128" s="543"/>
      <c r="G128" s="544"/>
    </row>
    <row r="129" spans="1:7" s="122" customFormat="1" x14ac:dyDescent="0.25">
      <c r="A129" s="433">
        <f>A127+1</f>
        <v>99</v>
      </c>
      <c r="B129" s="300" t="s">
        <v>924</v>
      </c>
      <c r="C129" s="280">
        <v>1222</v>
      </c>
      <c r="D129" s="431" t="s">
        <v>918</v>
      </c>
      <c r="E129" s="19" t="s">
        <v>760</v>
      </c>
      <c r="F129" s="317">
        <v>2300</v>
      </c>
      <c r="G129" s="326">
        <f t="shared" ref="G129:G133" si="18">F129*2</f>
        <v>4600</v>
      </c>
    </row>
    <row r="130" spans="1:7" s="122" customFormat="1" ht="30" x14ac:dyDescent="0.25">
      <c r="A130" s="433">
        <f>A129+1</f>
        <v>100</v>
      </c>
      <c r="B130" s="300" t="s">
        <v>925</v>
      </c>
      <c r="C130" s="280">
        <v>8512</v>
      </c>
      <c r="D130" s="431" t="s">
        <v>919</v>
      </c>
      <c r="E130" s="19" t="s">
        <v>760</v>
      </c>
      <c r="F130" s="317">
        <v>2500</v>
      </c>
      <c r="G130" s="326">
        <f t="shared" si="18"/>
        <v>5000</v>
      </c>
    </row>
    <row r="131" spans="1:7" s="122" customFormat="1" ht="30" x14ac:dyDescent="0.25">
      <c r="A131" s="433">
        <f t="shared" ref="A131:A140" si="19">A130+1</f>
        <v>101</v>
      </c>
      <c r="B131" s="300" t="s">
        <v>926</v>
      </c>
      <c r="C131" s="280">
        <v>8513</v>
      </c>
      <c r="D131" s="431" t="s">
        <v>920</v>
      </c>
      <c r="E131" s="19" t="s">
        <v>760</v>
      </c>
      <c r="F131" s="317">
        <v>2900</v>
      </c>
      <c r="G131" s="326">
        <f t="shared" si="18"/>
        <v>5800</v>
      </c>
    </row>
    <row r="132" spans="1:7" s="122" customFormat="1" ht="30" x14ac:dyDescent="0.25">
      <c r="A132" s="433">
        <f t="shared" si="19"/>
        <v>102</v>
      </c>
      <c r="B132" s="300" t="s">
        <v>927</v>
      </c>
      <c r="C132" s="280">
        <v>1223</v>
      </c>
      <c r="D132" s="431" t="s">
        <v>4403</v>
      </c>
      <c r="E132" s="19" t="s">
        <v>760</v>
      </c>
      <c r="F132" s="317">
        <v>3100</v>
      </c>
      <c r="G132" s="326">
        <f t="shared" si="18"/>
        <v>6200</v>
      </c>
    </row>
    <row r="133" spans="1:7" s="122" customFormat="1" ht="30" x14ac:dyDescent="0.25">
      <c r="A133" s="433">
        <f t="shared" si="19"/>
        <v>103</v>
      </c>
      <c r="B133" s="300" t="s">
        <v>928</v>
      </c>
      <c r="C133" s="280">
        <v>6305</v>
      </c>
      <c r="D133" s="431" t="s">
        <v>4007</v>
      </c>
      <c r="E133" s="19" t="s">
        <v>760</v>
      </c>
      <c r="F133" s="317">
        <v>4400</v>
      </c>
      <c r="G133" s="326">
        <f t="shared" si="18"/>
        <v>8800</v>
      </c>
    </row>
    <row r="134" spans="1:7" s="95" customFormat="1" ht="75" x14ac:dyDescent="0.25">
      <c r="A134" s="433">
        <f t="shared" si="19"/>
        <v>104</v>
      </c>
      <c r="B134" s="300" t="s">
        <v>2514</v>
      </c>
      <c r="C134" s="280">
        <v>6872</v>
      </c>
      <c r="D134" s="6" t="s">
        <v>2515</v>
      </c>
      <c r="E134" s="19" t="s">
        <v>760</v>
      </c>
      <c r="F134" s="317">
        <v>6500</v>
      </c>
      <c r="G134" s="326"/>
    </row>
    <row r="135" spans="1:7" s="95" customFormat="1" ht="45" x14ac:dyDescent="0.25">
      <c r="A135" s="433">
        <f t="shared" si="19"/>
        <v>105</v>
      </c>
      <c r="B135" s="300" t="s">
        <v>934</v>
      </c>
      <c r="C135" s="280">
        <v>8123</v>
      </c>
      <c r="D135" s="6" t="s">
        <v>2516</v>
      </c>
      <c r="E135" s="19" t="s">
        <v>760</v>
      </c>
      <c r="F135" s="317">
        <v>4300</v>
      </c>
      <c r="G135" s="326"/>
    </row>
    <row r="136" spans="1:7" s="122" customFormat="1" x14ac:dyDescent="0.25">
      <c r="A136" s="433">
        <f t="shared" si="19"/>
        <v>106</v>
      </c>
      <c r="B136" s="300" t="s">
        <v>929</v>
      </c>
      <c r="C136" s="280">
        <v>2687</v>
      </c>
      <c r="D136" s="431" t="s">
        <v>921</v>
      </c>
      <c r="E136" s="19" t="s">
        <v>760</v>
      </c>
      <c r="F136" s="337">
        <v>1920</v>
      </c>
      <c r="G136" s="326">
        <f t="shared" ref="G136:G140" si="20">F136*2</f>
        <v>3840</v>
      </c>
    </row>
    <row r="137" spans="1:7" s="122" customFormat="1" ht="30" x14ac:dyDescent="0.25">
      <c r="A137" s="433">
        <f t="shared" si="19"/>
        <v>107</v>
      </c>
      <c r="B137" s="300" t="s">
        <v>930</v>
      </c>
      <c r="C137" s="280">
        <v>8514</v>
      </c>
      <c r="D137" s="431" t="s">
        <v>922</v>
      </c>
      <c r="E137" s="19" t="s">
        <v>760</v>
      </c>
      <c r="F137" s="337">
        <v>2080</v>
      </c>
      <c r="G137" s="326">
        <f t="shared" si="20"/>
        <v>4160</v>
      </c>
    </row>
    <row r="138" spans="1:7" s="122" customFormat="1" ht="30" x14ac:dyDescent="0.25">
      <c r="A138" s="433">
        <f t="shared" si="19"/>
        <v>108</v>
      </c>
      <c r="B138" s="300" t="s">
        <v>931</v>
      </c>
      <c r="C138" s="280">
        <v>8515</v>
      </c>
      <c r="D138" s="431" t="s">
        <v>923</v>
      </c>
      <c r="E138" s="19" t="s">
        <v>760</v>
      </c>
      <c r="F138" s="337">
        <v>2400</v>
      </c>
      <c r="G138" s="326">
        <f t="shared" si="20"/>
        <v>4800</v>
      </c>
    </row>
    <row r="139" spans="1:7" s="122" customFormat="1" ht="30" x14ac:dyDescent="0.25">
      <c r="A139" s="433">
        <f t="shared" si="19"/>
        <v>109</v>
      </c>
      <c r="B139" s="300" t="s">
        <v>932</v>
      </c>
      <c r="C139" s="280">
        <v>2688</v>
      </c>
      <c r="D139" s="431" t="s">
        <v>4404</v>
      </c>
      <c r="E139" s="19" t="s">
        <v>760</v>
      </c>
      <c r="F139" s="337">
        <v>2560</v>
      </c>
      <c r="G139" s="326">
        <f t="shared" si="20"/>
        <v>5120</v>
      </c>
    </row>
    <row r="140" spans="1:7" s="122" customFormat="1" ht="30" x14ac:dyDescent="0.25">
      <c r="A140" s="433">
        <f t="shared" si="19"/>
        <v>110</v>
      </c>
      <c r="B140" s="300" t="s">
        <v>933</v>
      </c>
      <c r="C140" s="280">
        <v>6307</v>
      </c>
      <c r="D140" s="431" t="s">
        <v>4008</v>
      </c>
      <c r="E140" s="19" t="s">
        <v>760</v>
      </c>
      <c r="F140" s="337">
        <v>3600</v>
      </c>
      <c r="G140" s="326">
        <f t="shared" si="20"/>
        <v>7200</v>
      </c>
    </row>
    <row r="141" spans="1:7" s="122" customFormat="1" x14ac:dyDescent="0.25">
      <c r="A141" s="542" t="s">
        <v>2517</v>
      </c>
      <c r="B141" s="543"/>
      <c r="C141" s="543"/>
      <c r="D141" s="543"/>
      <c r="E141" s="543"/>
      <c r="F141" s="543"/>
      <c r="G141" s="544"/>
    </row>
    <row r="142" spans="1:7" s="122" customFormat="1" x14ac:dyDescent="0.25">
      <c r="A142" s="433">
        <f>A140+1</f>
        <v>111</v>
      </c>
      <c r="B142" s="300" t="s">
        <v>939</v>
      </c>
      <c r="C142" s="280">
        <v>1225</v>
      </c>
      <c r="D142" s="431" t="s">
        <v>732</v>
      </c>
      <c r="E142" s="19" t="s">
        <v>760</v>
      </c>
      <c r="F142" s="317">
        <v>2300</v>
      </c>
      <c r="G142" s="326">
        <f t="shared" ref="G142:G151" si="21">F142*2</f>
        <v>4600</v>
      </c>
    </row>
    <row r="143" spans="1:7" s="122" customFormat="1" ht="30" x14ac:dyDescent="0.25">
      <c r="A143" s="433">
        <f>A142+1</f>
        <v>112</v>
      </c>
      <c r="B143" s="300" t="s">
        <v>940</v>
      </c>
      <c r="C143" s="280">
        <v>8518</v>
      </c>
      <c r="D143" s="431" t="s">
        <v>935</v>
      </c>
      <c r="E143" s="19" t="s">
        <v>760</v>
      </c>
      <c r="F143" s="317">
        <v>2500</v>
      </c>
      <c r="G143" s="326">
        <f t="shared" si="21"/>
        <v>5000</v>
      </c>
    </row>
    <row r="144" spans="1:7" s="122" customFormat="1" ht="30" x14ac:dyDescent="0.25">
      <c r="A144" s="433">
        <f t="shared" ref="A144:A151" si="22">A143+1</f>
        <v>113</v>
      </c>
      <c r="B144" s="300" t="s">
        <v>941</v>
      </c>
      <c r="C144" s="280">
        <v>8519</v>
      </c>
      <c r="D144" s="431" t="s">
        <v>936</v>
      </c>
      <c r="E144" s="19" t="s">
        <v>760</v>
      </c>
      <c r="F144" s="317">
        <v>2900</v>
      </c>
      <c r="G144" s="326">
        <f t="shared" si="21"/>
        <v>5800</v>
      </c>
    </row>
    <row r="145" spans="1:7" s="122" customFormat="1" ht="30" x14ac:dyDescent="0.25">
      <c r="A145" s="433">
        <f t="shared" si="22"/>
        <v>114</v>
      </c>
      <c r="B145" s="300" t="s">
        <v>942</v>
      </c>
      <c r="C145" s="280">
        <v>2298</v>
      </c>
      <c r="D145" s="431" t="s">
        <v>4406</v>
      </c>
      <c r="E145" s="19" t="s">
        <v>760</v>
      </c>
      <c r="F145" s="317">
        <v>3100</v>
      </c>
      <c r="G145" s="326">
        <f t="shared" si="21"/>
        <v>6200</v>
      </c>
    </row>
    <row r="146" spans="1:7" s="122" customFormat="1" ht="30" x14ac:dyDescent="0.25">
      <c r="A146" s="433">
        <f t="shared" si="22"/>
        <v>115</v>
      </c>
      <c r="B146" s="300" t="s">
        <v>943</v>
      </c>
      <c r="C146" s="280">
        <v>1226</v>
      </c>
      <c r="D146" s="431" t="s">
        <v>4009</v>
      </c>
      <c r="E146" s="19" t="s">
        <v>760</v>
      </c>
      <c r="F146" s="317">
        <v>4400</v>
      </c>
      <c r="G146" s="326">
        <f t="shared" si="21"/>
        <v>8800</v>
      </c>
    </row>
    <row r="147" spans="1:7" s="122" customFormat="1" x14ac:dyDescent="0.25">
      <c r="A147" s="433">
        <f t="shared" si="22"/>
        <v>116</v>
      </c>
      <c r="B147" s="300" t="s">
        <v>944</v>
      </c>
      <c r="C147" s="280">
        <v>2698</v>
      </c>
      <c r="D147" s="431" t="s">
        <v>733</v>
      </c>
      <c r="E147" s="19" t="s">
        <v>760</v>
      </c>
      <c r="F147" s="337">
        <v>1920</v>
      </c>
      <c r="G147" s="326">
        <f t="shared" si="21"/>
        <v>3840</v>
      </c>
    </row>
    <row r="148" spans="1:7" s="122" customFormat="1" ht="30" x14ac:dyDescent="0.25">
      <c r="A148" s="433">
        <f t="shared" si="22"/>
        <v>117</v>
      </c>
      <c r="B148" s="300" t="s">
        <v>945</v>
      </c>
      <c r="C148" s="280">
        <v>8520</v>
      </c>
      <c r="D148" s="431" t="s">
        <v>937</v>
      </c>
      <c r="E148" s="19" t="s">
        <v>760</v>
      </c>
      <c r="F148" s="337">
        <v>2080</v>
      </c>
      <c r="G148" s="326">
        <f t="shared" si="21"/>
        <v>4160</v>
      </c>
    </row>
    <row r="149" spans="1:7" s="122" customFormat="1" ht="30" x14ac:dyDescent="0.25">
      <c r="A149" s="433">
        <f t="shared" si="22"/>
        <v>118</v>
      </c>
      <c r="B149" s="300" t="s">
        <v>946</v>
      </c>
      <c r="C149" s="280">
        <v>8521</v>
      </c>
      <c r="D149" s="431" t="s">
        <v>938</v>
      </c>
      <c r="E149" s="19" t="s">
        <v>760</v>
      </c>
      <c r="F149" s="337">
        <v>2400</v>
      </c>
      <c r="G149" s="326">
        <f t="shared" si="21"/>
        <v>4800</v>
      </c>
    </row>
    <row r="150" spans="1:7" s="122" customFormat="1" ht="30" x14ac:dyDescent="0.25">
      <c r="A150" s="433">
        <f t="shared" si="22"/>
        <v>119</v>
      </c>
      <c r="B150" s="300" t="s">
        <v>947</v>
      </c>
      <c r="C150" s="280">
        <v>2699</v>
      </c>
      <c r="D150" s="431" t="s">
        <v>4405</v>
      </c>
      <c r="E150" s="19" t="s">
        <v>760</v>
      </c>
      <c r="F150" s="337">
        <v>2560</v>
      </c>
      <c r="G150" s="326">
        <f t="shared" si="21"/>
        <v>5120</v>
      </c>
    </row>
    <row r="151" spans="1:7" s="122" customFormat="1" ht="30" x14ac:dyDescent="0.25">
      <c r="A151" s="433">
        <f t="shared" si="22"/>
        <v>120</v>
      </c>
      <c r="B151" s="300" t="s">
        <v>948</v>
      </c>
      <c r="C151" s="280">
        <v>2700</v>
      </c>
      <c r="D151" s="431" t="s">
        <v>4010</v>
      </c>
      <c r="E151" s="19" t="s">
        <v>760</v>
      </c>
      <c r="F151" s="337">
        <v>3600</v>
      </c>
      <c r="G151" s="326">
        <f t="shared" si="21"/>
        <v>7200</v>
      </c>
    </row>
    <row r="152" spans="1:7" s="122" customFormat="1" x14ac:dyDescent="0.25">
      <c r="A152" s="542" t="s">
        <v>2518</v>
      </c>
      <c r="B152" s="543"/>
      <c r="C152" s="543"/>
      <c r="D152" s="543"/>
      <c r="E152" s="543"/>
      <c r="F152" s="543"/>
      <c r="G152" s="544"/>
    </row>
    <row r="153" spans="1:7" s="122" customFormat="1" x14ac:dyDescent="0.25">
      <c r="A153" s="433">
        <f>A151+1</f>
        <v>121</v>
      </c>
      <c r="B153" s="300" t="s">
        <v>967</v>
      </c>
      <c r="C153" s="280">
        <v>1227</v>
      </c>
      <c r="D153" s="431" t="s">
        <v>734</v>
      </c>
      <c r="E153" s="19" t="s">
        <v>760</v>
      </c>
      <c r="F153" s="317">
        <v>2300</v>
      </c>
      <c r="G153" s="326">
        <f t="shared" ref="G153:G162" si="23">F153*2</f>
        <v>4600</v>
      </c>
    </row>
    <row r="154" spans="1:7" s="122" customFormat="1" ht="30" x14ac:dyDescent="0.25">
      <c r="A154" s="433">
        <f>A153+1</f>
        <v>122</v>
      </c>
      <c r="B154" s="300" t="s">
        <v>968</v>
      </c>
      <c r="C154" s="280">
        <v>8534</v>
      </c>
      <c r="D154" s="431" t="s">
        <v>2519</v>
      </c>
      <c r="E154" s="19" t="s">
        <v>760</v>
      </c>
      <c r="F154" s="317">
        <v>2500</v>
      </c>
      <c r="G154" s="326">
        <f t="shared" si="23"/>
        <v>5000</v>
      </c>
    </row>
    <row r="155" spans="1:7" s="122" customFormat="1" ht="30" x14ac:dyDescent="0.25">
      <c r="A155" s="433">
        <f t="shared" ref="A155:A162" si="24">A154+1</f>
        <v>123</v>
      </c>
      <c r="B155" s="300" t="s">
        <v>969</v>
      </c>
      <c r="C155" s="280">
        <v>8535</v>
      </c>
      <c r="D155" s="431" t="s">
        <v>2520</v>
      </c>
      <c r="E155" s="19" t="s">
        <v>760</v>
      </c>
      <c r="F155" s="317">
        <v>2900</v>
      </c>
      <c r="G155" s="326">
        <f t="shared" si="23"/>
        <v>5800</v>
      </c>
    </row>
    <row r="156" spans="1:7" s="122" customFormat="1" ht="30" x14ac:dyDescent="0.25">
      <c r="A156" s="433">
        <f t="shared" si="24"/>
        <v>124</v>
      </c>
      <c r="B156" s="300" t="s">
        <v>970</v>
      </c>
      <c r="C156" s="280">
        <v>2701</v>
      </c>
      <c r="D156" s="431" t="s">
        <v>4407</v>
      </c>
      <c r="E156" s="19" t="s">
        <v>760</v>
      </c>
      <c r="F156" s="317">
        <v>3100</v>
      </c>
      <c r="G156" s="326">
        <f t="shared" si="23"/>
        <v>6200</v>
      </c>
    </row>
    <row r="157" spans="1:7" s="122" customFormat="1" ht="30" x14ac:dyDescent="0.25">
      <c r="A157" s="433">
        <f t="shared" si="24"/>
        <v>125</v>
      </c>
      <c r="B157" s="300" t="s">
        <v>971</v>
      </c>
      <c r="C157" s="280">
        <v>6310</v>
      </c>
      <c r="D157" s="431" t="s">
        <v>4011</v>
      </c>
      <c r="E157" s="19" t="s">
        <v>760</v>
      </c>
      <c r="F157" s="317">
        <v>4400</v>
      </c>
      <c r="G157" s="326">
        <f t="shared" si="23"/>
        <v>8800</v>
      </c>
    </row>
    <row r="158" spans="1:7" s="122" customFormat="1" x14ac:dyDescent="0.25">
      <c r="A158" s="433">
        <f t="shared" si="24"/>
        <v>126</v>
      </c>
      <c r="B158" s="300" t="s">
        <v>972</v>
      </c>
      <c r="C158" s="280">
        <v>2702</v>
      </c>
      <c r="D158" s="431" t="s">
        <v>735</v>
      </c>
      <c r="E158" s="19" t="s">
        <v>760</v>
      </c>
      <c r="F158" s="337">
        <v>1920</v>
      </c>
      <c r="G158" s="326">
        <f t="shared" si="23"/>
        <v>3840</v>
      </c>
    </row>
    <row r="159" spans="1:7" s="122" customFormat="1" ht="30" x14ac:dyDescent="0.25">
      <c r="A159" s="433">
        <f t="shared" si="24"/>
        <v>127</v>
      </c>
      <c r="B159" s="300" t="s">
        <v>973</v>
      </c>
      <c r="C159" s="280">
        <v>8536</v>
      </c>
      <c r="D159" s="431" t="s">
        <v>965</v>
      </c>
      <c r="E159" s="19" t="s">
        <v>760</v>
      </c>
      <c r="F159" s="337">
        <v>2080</v>
      </c>
      <c r="G159" s="326">
        <f t="shared" si="23"/>
        <v>4160</v>
      </c>
    </row>
    <row r="160" spans="1:7" s="122" customFormat="1" ht="30" x14ac:dyDescent="0.25">
      <c r="A160" s="433">
        <f t="shared" si="24"/>
        <v>128</v>
      </c>
      <c r="B160" s="300" t="s">
        <v>974</v>
      </c>
      <c r="C160" s="280">
        <v>8537</v>
      </c>
      <c r="D160" s="431" t="s">
        <v>966</v>
      </c>
      <c r="E160" s="19" t="s">
        <v>760</v>
      </c>
      <c r="F160" s="337">
        <v>2400</v>
      </c>
      <c r="G160" s="326">
        <f t="shared" si="23"/>
        <v>4800</v>
      </c>
    </row>
    <row r="161" spans="1:7" s="122" customFormat="1" ht="30" x14ac:dyDescent="0.25">
      <c r="A161" s="433">
        <f t="shared" si="24"/>
        <v>129</v>
      </c>
      <c r="B161" s="300" t="s">
        <v>975</v>
      </c>
      <c r="C161" s="280">
        <v>2703</v>
      </c>
      <c r="D161" s="431" t="s">
        <v>4408</v>
      </c>
      <c r="E161" s="19" t="s">
        <v>760</v>
      </c>
      <c r="F161" s="337">
        <v>2560</v>
      </c>
      <c r="G161" s="326">
        <f t="shared" si="23"/>
        <v>5120</v>
      </c>
    </row>
    <row r="162" spans="1:7" s="122" customFormat="1" ht="30" x14ac:dyDescent="0.25">
      <c r="A162" s="433">
        <f t="shared" si="24"/>
        <v>130</v>
      </c>
      <c r="B162" s="300" t="s">
        <v>976</v>
      </c>
      <c r="C162" s="280">
        <v>6311</v>
      </c>
      <c r="D162" s="431" t="s">
        <v>4012</v>
      </c>
      <c r="E162" s="19" t="s">
        <v>760</v>
      </c>
      <c r="F162" s="337">
        <v>3600</v>
      </c>
      <c r="G162" s="326">
        <f t="shared" si="23"/>
        <v>7200</v>
      </c>
    </row>
    <row r="163" spans="1:7" s="122" customFormat="1" x14ac:dyDescent="0.25">
      <c r="A163" s="542" t="s">
        <v>2521</v>
      </c>
      <c r="B163" s="543"/>
      <c r="C163" s="543"/>
      <c r="D163" s="543"/>
      <c r="E163" s="543"/>
      <c r="F163" s="543"/>
      <c r="G163" s="544"/>
    </row>
    <row r="164" spans="1:7" s="122" customFormat="1" ht="30" x14ac:dyDescent="0.25">
      <c r="A164" s="433">
        <f>A162+1</f>
        <v>131</v>
      </c>
      <c r="B164" s="300" t="s">
        <v>985</v>
      </c>
      <c r="C164" s="280">
        <v>1228</v>
      </c>
      <c r="D164" s="431" t="s">
        <v>736</v>
      </c>
      <c r="E164" s="19" t="s">
        <v>760</v>
      </c>
      <c r="F164" s="317">
        <v>2300</v>
      </c>
      <c r="G164" s="326">
        <f>F164*2.5</f>
        <v>5750</v>
      </c>
    </row>
    <row r="165" spans="1:7" s="122" customFormat="1" ht="30" x14ac:dyDescent="0.25">
      <c r="A165" s="433">
        <f>A164+1</f>
        <v>132</v>
      </c>
      <c r="B165" s="300" t="s">
        <v>986</v>
      </c>
      <c r="C165" s="280">
        <v>8538</v>
      </c>
      <c r="D165" s="431" t="s">
        <v>981</v>
      </c>
      <c r="E165" s="19" t="s">
        <v>760</v>
      </c>
      <c r="F165" s="317">
        <v>2500</v>
      </c>
      <c r="G165" s="326">
        <f t="shared" ref="G165:G173" si="25">F165*2.5</f>
        <v>6250</v>
      </c>
    </row>
    <row r="166" spans="1:7" s="122" customFormat="1" ht="30" x14ac:dyDescent="0.25">
      <c r="A166" s="433">
        <f t="shared" ref="A166:A173" si="26">A165+1</f>
        <v>133</v>
      </c>
      <c r="B166" s="300" t="s">
        <v>987</v>
      </c>
      <c r="C166" s="280">
        <v>8539</v>
      </c>
      <c r="D166" s="431" t="s">
        <v>982</v>
      </c>
      <c r="E166" s="19" t="s">
        <v>760</v>
      </c>
      <c r="F166" s="317">
        <v>2900</v>
      </c>
      <c r="G166" s="326">
        <f t="shared" si="25"/>
        <v>7250</v>
      </c>
    </row>
    <row r="167" spans="1:7" s="122" customFormat="1" ht="30" x14ac:dyDescent="0.25">
      <c r="A167" s="433">
        <f t="shared" si="26"/>
        <v>134</v>
      </c>
      <c r="B167" s="300" t="s">
        <v>988</v>
      </c>
      <c r="C167" s="280">
        <v>1229</v>
      </c>
      <c r="D167" s="431" t="s">
        <v>3919</v>
      </c>
      <c r="E167" s="19" t="s">
        <v>760</v>
      </c>
      <c r="F167" s="317">
        <v>3100</v>
      </c>
      <c r="G167" s="326">
        <f t="shared" si="25"/>
        <v>7750</v>
      </c>
    </row>
    <row r="168" spans="1:7" s="122" customFormat="1" ht="30" x14ac:dyDescent="0.25">
      <c r="A168" s="433">
        <f t="shared" si="26"/>
        <v>135</v>
      </c>
      <c r="B168" s="300" t="s">
        <v>989</v>
      </c>
      <c r="C168" s="280">
        <v>8540</v>
      </c>
      <c r="D168" s="431" t="s">
        <v>4013</v>
      </c>
      <c r="E168" s="19" t="s">
        <v>760</v>
      </c>
      <c r="F168" s="317">
        <v>4400</v>
      </c>
      <c r="G168" s="326">
        <f t="shared" si="25"/>
        <v>11000</v>
      </c>
    </row>
    <row r="169" spans="1:7" s="122" customFormat="1" ht="30" x14ac:dyDescent="0.25">
      <c r="A169" s="433">
        <f t="shared" si="26"/>
        <v>136</v>
      </c>
      <c r="B169" s="300" t="s">
        <v>990</v>
      </c>
      <c r="C169" s="280">
        <v>2705</v>
      </c>
      <c r="D169" s="431" t="s">
        <v>737</v>
      </c>
      <c r="E169" s="19" t="s">
        <v>760</v>
      </c>
      <c r="F169" s="337">
        <v>1920</v>
      </c>
      <c r="G169" s="326">
        <f t="shared" si="25"/>
        <v>4800</v>
      </c>
    </row>
    <row r="170" spans="1:7" s="122" customFormat="1" ht="30" x14ac:dyDescent="0.25">
      <c r="A170" s="433">
        <f t="shared" si="26"/>
        <v>137</v>
      </c>
      <c r="B170" s="300" t="s">
        <v>991</v>
      </c>
      <c r="C170" s="280">
        <v>8541</v>
      </c>
      <c r="D170" s="431" t="s">
        <v>983</v>
      </c>
      <c r="E170" s="19" t="s">
        <v>760</v>
      </c>
      <c r="F170" s="337">
        <v>2080</v>
      </c>
      <c r="G170" s="326">
        <f t="shared" si="25"/>
        <v>5200</v>
      </c>
    </row>
    <row r="171" spans="1:7" s="122" customFormat="1" ht="30" x14ac:dyDescent="0.25">
      <c r="A171" s="433">
        <f t="shared" si="26"/>
        <v>138</v>
      </c>
      <c r="B171" s="300" t="s">
        <v>992</v>
      </c>
      <c r="C171" s="280">
        <v>8542</v>
      </c>
      <c r="D171" s="431" t="s">
        <v>984</v>
      </c>
      <c r="E171" s="19" t="s">
        <v>760</v>
      </c>
      <c r="F171" s="337">
        <v>2400</v>
      </c>
      <c r="G171" s="326">
        <f t="shared" si="25"/>
        <v>6000</v>
      </c>
    </row>
    <row r="172" spans="1:7" s="122" customFormat="1" ht="30" x14ac:dyDescent="0.25">
      <c r="A172" s="433">
        <f t="shared" si="26"/>
        <v>139</v>
      </c>
      <c r="B172" s="300" t="s">
        <v>993</v>
      </c>
      <c r="C172" s="280">
        <v>2706</v>
      </c>
      <c r="D172" s="431" t="s">
        <v>3920</v>
      </c>
      <c r="E172" s="19" t="s">
        <v>760</v>
      </c>
      <c r="F172" s="337">
        <v>2560</v>
      </c>
      <c r="G172" s="326">
        <f t="shared" si="25"/>
        <v>6400</v>
      </c>
    </row>
    <row r="173" spans="1:7" s="122" customFormat="1" ht="30" x14ac:dyDescent="0.25">
      <c r="A173" s="433">
        <f t="shared" si="26"/>
        <v>140</v>
      </c>
      <c r="B173" s="300" t="s">
        <v>994</v>
      </c>
      <c r="C173" s="280">
        <v>8543</v>
      </c>
      <c r="D173" s="431" t="s">
        <v>4014</v>
      </c>
      <c r="E173" s="19" t="s">
        <v>760</v>
      </c>
      <c r="F173" s="337">
        <v>3600</v>
      </c>
      <c r="G173" s="326">
        <f t="shared" si="25"/>
        <v>9000</v>
      </c>
    </row>
    <row r="174" spans="1:7" s="122" customFormat="1" x14ac:dyDescent="0.25">
      <c r="A174" s="542" t="s">
        <v>2522</v>
      </c>
      <c r="B174" s="543"/>
      <c r="C174" s="543"/>
      <c r="D174" s="543"/>
      <c r="E174" s="543"/>
      <c r="F174" s="543"/>
      <c r="G174" s="544"/>
    </row>
    <row r="175" spans="1:7" s="122" customFormat="1" ht="30" x14ac:dyDescent="0.25">
      <c r="A175" s="433">
        <f>A173+1</f>
        <v>141</v>
      </c>
      <c r="B175" s="300" t="s">
        <v>999</v>
      </c>
      <c r="C175" s="280">
        <v>2518</v>
      </c>
      <c r="D175" s="431" t="s">
        <v>738</v>
      </c>
      <c r="E175" s="19" t="s">
        <v>760</v>
      </c>
      <c r="F175" s="317">
        <v>2300</v>
      </c>
      <c r="G175" s="326">
        <f t="shared" ref="G175:G184" si="27">F175*2.5</f>
        <v>5750</v>
      </c>
    </row>
    <row r="176" spans="1:7" s="122" customFormat="1" ht="30" x14ac:dyDescent="0.25">
      <c r="A176" s="433">
        <f>A175+1</f>
        <v>142</v>
      </c>
      <c r="B176" s="300" t="s">
        <v>1000</v>
      </c>
      <c r="C176" s="280">
        <v>8547</v>
      </c>
      <c r="D176" s="431" t="s">
        <v>995</v>
      </c>
      <c r="E176" s="19" t="s">
        <v>760</v>
      </c>
      <c r="F176" s="317">
        <v>2500</v>
      </c>
      <c r="G176" s="326">
        <f t="shared" si="27"/>
        <v>6250</v>
      </c>
    </row>
    <row r="177" spans="1:7" s="122" customFormat="1" ht="30" x14ac:dyDescent="0.25">
      <c r="A177" s="433">
        <f t="shared" ref="A177:A184" si="28">A176+1</f>
        <v>143</v>
      </c>
      <c r="B177" s="300" t="s">
        <v>1001</v>
      </c>
      <c r="C177" s="280">
        <v>8548</v>
      </c>
      <c r="D177" s="431" t="s">
        <v>996</v>
      </c>
      <c r="E177" s="19" t="s">
        <v>760</v>
      </c>
      <c r="F177" s="317">
        <v>2900</v>
      </c>
      <c r="G177" s="326">
        <f t="shared" si="27"/>
        <v>7250</v>
      </c>
    </row>
    <row r="178" spans="1:7" s="122" customFormat="1" ht="30" x14ac:dyDescent="0.25">
      <c r="A178" s="433">
        <f t="shared" si="28"/>
        <v>144</v>
      </c>
      <c r="B178" s="300" t="s">
        <v>1002</v>
      </c>
      <c r="C178" s="280">
        <v>6712</v>
      </c>
      <c r="D178" s="431" t="s">
        <v>4409</v>
      </c>
      <c r="E178" s="19" t="s">
        <v>760</v>
      </c>
      <c r="F178" s="317">
        <v>3100</v>
      </c>
      <c r="G178" s="326">
        <f t="shared" si="27"/>
        <v>7750</v>
      </c>
    </row>
    <row r="179" spans="1:7" s="122" customFormat="1" ht="30" x14ac:dyDescent="0.25">
      <c r="A179" s="433">
        <f t="shared" si="28"/>
        <v>145</v>
      </c>
      <c r="B179" s="300" t="s">
        <v>1003</v>
      </c>
      <c r="C179" s="280">
        <v>1230</v>
      </c>
      <c r="D179" s="431" t="s">
        <v>4015</v>
      </c>
      <c r="E179" s="19" t="s">
        <v>760</v>
      </c>
      <c r="F179" s="317">
        <v>4400</v>
      </c>
      <c r="G179" s="326">
        <f t="shared" si="27"/>
        <v>11000</v>
      </c>
    </row>
    <row r="180" spans="1:7" s="122" customFormat="1" ht="30" x14ac:dyDescent="0.25">
      <c r="A180" s="433">
        <f t="shared" si="28"/>
        <v>146</v>
      </c>
      <c r="B180" s="300" t="s">
        <v>1004</v>
      </c>
      <c r="C180" s="280">
        <v>2711</v>
      </c>
      <c r="D180" s="431" t="s">
        <v>739</v>
      </c>
      <c r="E180" s="19" t="s">
        <v>760</v>
      </c>
      <c r="F180" s="337">
        <v>1920</v>
      </c>
      <c r="G180" s="326">
        <f t="shared" si="27"/>
        <v>4800</v>
      </c>
    </row>
    <row r="181" spans="1:7" s="122" customFormat="1" ht="30" x14ac:dyDescent="0.25">
      <c r="A181" s="433">
        <f t="shared" si="28"/>
        <v>147</v>
      </c>
      <c r="B181" s="300" t="s">
        <v>1005</v>
      </c>
      <c r="C181" s="280">
        <v>8549</v>
      </c>
      <c r="D181" s="431" t="s">
        <v>997</v>
      </c>
      <c r="E181" s="19" t="s">
        <v>760</v>
      </c>
      <c r="F181" s="337">
        <v>2080</v>
      </c>
      <c r="G181" s="326">
        <f t="shared" si="27"/>
        <v>5200</v>
      </c>
    </row>
    <row r="182" spans="1:7" s="122" customFormat="1" ht="30" x14ac:dyDescent="0.25">
      <c r="A182" s="433">
        <f t="shared" si="28"/>
        <v>148</v>
      </c>
      <c r="B182" s="300" t="s">
        <v>1006</v>
      </c>
      <c r="C182" s="280">
        <v>8550</v>
      </c>
      <c r="D182" s="431" t="s">
        <v>998</v>
      </c>
      <c r="E182" s="19" t="s">
        <v>760</v>
      </c>
      <c r="F182" s="337">
        <v>2400</v>
      </c>
      <c r="G182" s="326">
        <f t="shared" si="27"/>
        <v>6000</v>
      </c>
    </row>
    <row r="183" spans="1:7" s="122" customFormat="1" ht="30" x14ac:dyDescent="0.25">
      <c r="A183" s="433">
        <f t="shared" si="28"/>
        <v>149</v>
      </c>
      <c r="B183" s="300" t="s">
        <v>1007</v>
      </c>
      <c r="C183" s="280">
        <v>6713</v>
      </c>
      <c r="D183" s="431" t="s">
        <v>4410</v>
      </c>
      <c r="E183" s="19" t="s">
        <v>760</v>
      </c>
      <c r="F183" s="337">
        <v>2560</v>
      </c>
      <c r="G183" s="326">
        <f t="shared" si="27"/>
        <v>6400</v>
      </c>
    </row>
    <row r="184" spans="1:7" s="122" customFormat="1" ht="30" x14ac:dyDescent="0.25">
      <c r="A184" s="433">
        <f t="shared" si="28"/>
        <v>150</v>
      </c>
      <c r="B184" s="300" t="s">
        <v>1008</v>
      </c>
      <c r="C184" s="280">
        <v>2712</v>
      </c>
      <c r="D184" s="431" t="s">
        <v>4016</v>
      </c>
      <c r="E184" s="19" t="s">
        <v>760</v>
      </c>
      <c r="F184" s="337">
        <v>3600</v>
      </c>
      <c r="G184" s="326">
        <f t="shared" si="27"/>
        <v>9000</v>
      </c>
    </row>
    <row r="185" spans="1:7" s="122" customFormat="1" x14ac:dyDescent="0.25">
      <c r="A185" s="542" t="s">
        <v>2523</v>
      </c>
      <c r="B185" s="543"/>
      <c r="C185" s="543"/>
      <c r="D185" s="543"/>
      <c r="E185" s="543"/>
      <c r="F185" s="543"/>
      <c r="G185" s="544"/>
    </row>
    <row r="186" spans="1:7" s="122" customFormat="1" x14ac:dyDescent="0.25">
      <c r="A186" s="433">
        <f>A184+1</f>
        <v>151</v>
      </c>
      <c r="B186" s="300" t="s">
        <v>1012</v>
      </c>
      <c r="C186" s="280">
        <v>1231</v>
      </c>
      <c r="D186" s="431" t="s">
        <v>1009</v>
      </c>
      <c r="E186" s="19" t="s">
        <v>760</v>
      </c>
      <c r="F186" s="317">
        <v>2300</v>
      </c>
      <c r="G186" s="326">
        <f t="shared" ref="G186:G190" si="29">F186*2.5</f>
        <v>5750</v>
      </c>
    </row>
    <row r="187" spans="1:7" s="122" customFormat="1" ht="30" x14ac:dyDescent="0.25">
      <c r="A187" s="433">
        <f>A186+1</f>
        <v>152</v>
      </c>
      <c r="B187" s="300" t="s">
        <v>1013</v>
      </c>
      <c r="C187" s="280">
        <v>8553</v>
      </c>
      <c r="D187" s="431" t="s">
        <v>1010</v>
      </c>
      <c r="E187" s="19" t="s">
        <v>760</v>
      </c>
      <c r="F187" s="317">
        <v>2500</v>
      </c>
      <c r="G187" s="326">
        <f t="shared" si="29"/>
        <v>6250</v>
      </c>
    </row>
    <row r="188" spans="1:7" s="122" customFormat="1" ht="30" x14ac:dyDescent="0.25">
      <c r="A188" s="433">
        <f t="shared" ref="A188:A204" si="30">A187+1</f>
        <v>153</v>
      </c>
      <c r="B188" s="300" t="s">
        <v>1014</v>
      </c>
      <c r="C188" s="280">
        <v>8554</v>
      </c>
      <c r="D188" s="431" t="s">
        <v>1011</v>
      </c>
      <c r="E188" s="19" t="s">
        <v>760</v>
      </c>
      <c r="F188" s="317">
        <v>2900</v>
      </c>
      <c r="G188" s="326">
        <f t="shared" si="29"/>
        <v>7250</v>
      </c>
    </row>
    <row r="189" spans="1:7" s="122" customFormat="1" ht="30" x14ac:dyDescent="0.25">
      <c r="A189" s="433">
        <f t="shared" si="30"/>
        <v>154</v>
      </c>
      <c r="B189" s="300" t="s">
        <v>1015</v>
      </c>
      <c r="C189" s="280">
        <v>2717</v>
      </c>
      <c r="D189" s="431" t="s">
        <v>4359</v>
      </c>
      <c r="E189" s="19" t="s">
        <v>760</v>
      </c>
      <c r="F189" s="317">
        <v>3100</v>
      </c>
      <c r="G189" s="326">
        <f t="shared" si="29"/>
        <v>7750</v>
      </c>
    </row>
    <row r="190" spans="1:7" s="122" customFormat="1" ht="30" x14ac:dyDescent="0.25">
      <c r="A190" s="433">
        <f t="shared" si="30"/>
        <v>155</v>
      </c>
      <c r="B190" s="300" t="s">
        <v>1016</v>
      </c>
      <c r="C190" s="280">
        <v>2718</v>
      </c>
      <c r="D190" s="431" t="s">
        <v>4017</v>
      </c>
      <c r="E190" s="19" t="s">
        <v>760</v>
      </c>
      <c r="F190" s="317">
        <v>4400</v>
      </c>
      <c r="G190" s="326">
        <f t="shared" si="29"/>
        <v>11000</v>
      </c>
    </row>
    <row r="191" spans="1:7" s="122" customFormat="1" ht="30" x14ac:dyDescent="0.25">
      <c r="A191" s="433">
        <f t="shared" si="30"/>
        <v>156</v>
      </c>
      <c r="B191" s="300" t="s">
        <v>1026</v>
      </c>
      <c r="C191" s="280">
        <v>2719</v>
      </c>
      <c r="D191" s="6" t="s">
        <v>1025</v>
      </c>
      <c r="E191" s="19" t="s">
        <v>760</v>
      </c>
      <c r="F191" s="337">
        <v>2900</v>
      </c>
      <c r="G191" s="326"/>
    </row>
    <row r="192" spans="1:7" s="95" customFormat="1" ht="45" x14ac:dyDescent="0.25">
      <c r="A192" s="433">
        <f t="shared" si="30"/>
        <v>157</v>
      </c>
      <c r="B192" s="300" t="s">
        <v>1027</v>
      </c>
      <c r="C192" s="280">
        <v>2672</v>
      </c>
      <c r="D192" s="6" t="s">
        <v>3784</v>
      </c>
      <c r="E192" s="19" t="s">
        <v>760</v>
      </c>
      <c r="F192" s="337">
        <v>2900</v>
      </c>
      <c r="G192" s="326"/>
    </row>
    <row r="193" spans="1:14" s="95" customFormat="1" ht="30" x14ac:dyDescent="0.25">
      <c r="A193" s="433">
        <f t="shared" si="30"/>
        <v>158</v>
      </c>
      <c r="B193" s="300" t="s">
        <v>1029</v>
      </c>
      <c r="C193" s="280">
        <v>2673</v>
      </c>
      <c r="D193" s="6" t="s">
        <v>1028</v>
      </c>
      <c r="E193" s="19" t="s">
        <v>760</v>
      </c>
      <c r="F193" s="337">
        <v>4200</v>
      </c>
      <c r="G193" s="326"/>
    </row>
    <row r="194" spans="1:14" s="122" customFormat="1" x14ac:dyDescent="0.25">
      <c r="A194" s="433">
        <f t="shared" si="30"/>
        <v>159</v>
      </c>
      <c r="B194" s="300" t="s">
        <v>1020</v>
      </c>
      <c r="C194" s="280">
        <v>2720</v>
      </c>
      <c r="D194" s="431" t="s">
        <v>1017</v>
      </c>
      <c r="E194" s="19" t="s">
        <v>760</v>
      </c>
      <c r="F194" s="337">
        <v>1920</v>
      </c>
      <c r="G194" s="326">
        <f t="shared" ref="G194:G198" si="31">F194*2.5</f>
        <v>4800</v>
      </c>
    </row>
    <row r="195" spans="1:14" s="122" customFormat="1" ht="30" x14ac:dyDescent="0.25">
      <c r="A195" s="433">
        <f t="shared" si="30"/>
        <v>160</v>
      </c>
      <c r="B195" s="300" t="s">
        <v>1021</v>
      </c>
      <c r="C195" s="280">
        <v>8555</v>
      </c>
      <c r="D195" s="431" t="s">
        <v>1018</v>
      </c>
      <c r="E195" s="19" t="s">
        <v>760</v>
      </c>
      <c r="F195" s="337">
        <v>2080</v>
      </c>
      <c r="G195" s="326">
        <f t="shared" si="31"/>
        <v>5200</v>
      </c>
    </row>
    <row r="196" spans="1:14" s="122" customFormat="1" ht="30" x14ac:dyDescent="0.25">
      <c r="A196" s="433">
        <f t="shared" si="30"/>
        <v>161</v>
      </c>
      <c r="B196" s="300" t="s">
        <v>1022</v>
      </c>
      <c r="C196" s="280">
        <v>8556</v>
      </c>
      <c r="D196" s="431" t="s">
        <v>1019</v>
      </c>
      <c r="E196" s="19" t="s">
        <v>760</v>
      </c>
      <c r="F196" s="337">
        <v>2400</v>
      </c>
      <c r="G196" s="326">
        <f t="shared" si="31"/>
        <v>6000</v>
      </c>
    </row>
    <row r="197" spans="1:14" s="122" customFormat="1" ht="30" x14ac:dyDescent="0.25">
      <c r="A197" s="433">
        <f t="shared" si="30"/>
        <v>162</v>
      </c>
      <c r="B197" s="300" t="s">
        <v>1023</v>
      </c>
      <c r="C197" s="280">
        <v>2721</v>
      </c>
      <c r="D197" s="431" t="s">
        <v>4411</v>
      </c>
      <c r="E197" s="19" t="s">
        <v>760</v>
      </c>
      <c r="F197" s="337">
        <v>2560</v>
      </c>
      <c r="G197" s="326">
        <f t="shared" si="31"/>
        <v>6400</v>
      </c>
    </row>
    <row r="198" spans="1:14" s="122" customFormat="1" ht="30" x14ac:dyDescent="0.25">
      <c r="A198" s="433">
        <f t="shared" si="30"/>
        <v>163</v>
      </c>
      <c r="B198" s="300" t="s">
        <v>1024</v>
      </c>
      <c r="C198" s="280">
        <v>2722</v>
      </c>
      <c r="D198" s="431" t="s">
        <v>4018</v>
      </c>
      <c r="E198" s="19" t="s">
        <v>760</v>
      </c>
      <c r="F198" s="337">
        <v>3600</v>
      </c>
      <c r="G198" s="326">
        <f t="shared" si="31"/>
        <v>9000</v>
      </c>
    </row>
    <row r="199" spans="1:14" s="122" customFormat="1" ht="30" x14ac:dyDescent="0.25">
      <c r="A199" s="433">
        <f>A198+1</f>
        <v>164</v>
      </c>
      <c r="B199" s="300" t="s">
        <v>3862</v>
      </c>
      <c r="C199" s="280">
        <v>2723</v>
      </c>
      <c r="D199" s="6" t="s">
        <v>3852</v>
      </c>
      <c r="E199" s="19" t="s">
        <v>760</v>
      </c>
      <c r="F199" s="337">
        <v>2700</v>
      </c>
      <c r="G199" s="326"/>
    </row>
    <row r="200" spans="1:14" s="122" customFormat="1" ht="30" x14ac:dyDescent="0.25">
      <c r="A200" s="433">
        <f>A199+1</f>
        <v>165</v>
      </c>
      <c r="B200" s="300" t="s">
        <v>4435</v>
      </c>
      <c r="C200" s="280">
        <v>9104</v>
      </c>
      <c r="D200" s="6" t="s">
        <v>4493</v>
      </c>
      <c r="E200" s="19" t="s">
        <v>760</v>
      </c>
      <c r="F200" s="337">
        <v>2600</v>
      </c>
      <c r="G200" s="326"/>
    </row>
    <row r="201" spans="1:14" s="122" customFormat="1" ht="45" x14ac:dyDescent="0.25">
      <c r="A201" s="433">
        <f>A200+1</f>
        <v>166</v>
      </c>
      <c r="B201" s="298" t="s">
        <v>2462</v>
      </c>
      <c r="C201" s="280">
        <v>2473</v>
      </c>
      <c r="D201" s="6" t="s">
        <v>2463</v>
      </c>
      <c r="E201" s="19" t="s">
        <v>760</v>
      </c>
      <c r="F201" s="337">
        <v>3300</v>
      </c>
      <c r="G201" s="326"/>
      <c r="H201" s="202"/>
      <c r="I201" s="202"/>
      <c r="J201" s="202"/>
      <c r="K201" s="202"/>
      <c r="L201" s="202"/>
      <c r="M201" s="202"/>
      <c r="N201" s="202"/>
    </row>
    <row r="202" spans="1:14" s="122" customFormat="1" ht="45" x14ac:dyDescent="0.25">
      <c r="A202" s="433">
        <f t="shared" si="30"/>
        <v>167</v>
      </c>
      <c r="B202" s="298" t="s">
        <v>2464</v>
      </c>
      <c r="C202" s="280">
        <v>2760</v>
      </c>
      <c r="D202" s="6" t="s">
        <v>2524</v>
      </c>
      <c r="E202" s="19" t="s">
        <v>760</v>
      </c>
      <c r="F202" s="337">
        <v>2700</v>
      </c>
      <c r="G202" s="326"/>
      <c r="H202" s="202"/>
      <c r="I202" s="202"/>
      <c r="J202" s="202"/>
      <c r="K202" s="202"/>
      <c r="L202" s="202"/>
      <c r="M202" s="202"/>
      <c r="N202" s="202"/>
    </row>
    <row r="203" spans="1:14" s="132" customFormat="1" ht="45" x14ac:dyDescent="0.25">
      <c r="A203" s="433">
        <f t="shared" si="30"/>
        <v>168</v>
      </c>
      <c r="B203" s="298" t="s">
        <v>3325</v>
      </c>
      <c r="C203" s="280">
        <v>1586</v>
      </c>
      <c r="D203" s="6" t="s">
        <v>3327</v>
      </c>
      <c r="E203" s="5" t="s">
        <v>760</v>
      </c>
      <c r="F203" s="337">
        <v>1600</v>
      </c>
      <c r="G203" s="326"/>
      <c r="H203" s="127"/>
      <c r="I203" s="127"/>
      <c r="J203" s="127"/>
      <c r="K203" s="127"/>
      <c r="L203" s="127"/>
      <c r="M203" s="127"/>
      <c r="N203" s="127"/>
    </row>
    <row r="204" spans="1:14" s="132" customFormat="1" ht="45" x14ac:dyDescent="0.25">
      <c r="A204" s="433">
        <f t="shared" si="30"/>
        <v>169</v>
      </c>
      <c r="B204" s="298" t="s">
        <v>3326</v>
      </c>
      <c r="C204" s="280">
        <v>6429</v>
      </c>
      <c r="D204" s="6" t="s">
        <v>3324</v>
      </c>
      <c r="E204" s="5" t="s">
        <v>760</v>
      </c>
      <c r="F204" s="337">
        <v>1500</v>
      </c>
      <c r="G204" s="326"/>
      <c r="H204" s="127"/>
      <c r="I204" s="393"/>
      <c r="J204" s="393"/>
      <c r="K204" s="393"/>
      <c r="L204" s="127"/>
      <c r="M204" s="127"/>
      <c r="N204" s="127"/>
    </row>
    <row r="205" spans="1:14" s="122" customFormat="1" x14ac:dyDescent="0.25">
      <c r="A205" s="542" t="s">
        <v>2525</v>
      </c>
      <c r="B205" s="543"/>
      <c r="C205" s="543"/>
      <c r="D205" s="543"/>
      <c r="E205" s="543"/>
      <c r="F205" s="543"/>
      <c r="G205" s="544"/>
      <c r="H205" s="133"/>
      <c r="I205" s="392"/>
      <c r="J205" s="392"/>
      <c r="K205" s="392"/>
      <c r="L205" s="133"/>
      <c r="M205" s="133"/>
      <c r="N205" s="133"/>
    </row>
    <row r="206" spans="1:14" s="122" customFormat="1" x14ac:dyDescent="0.25">
      <c r="A206" s="433">
        <f>A204+1</f>
        <v>170</v>
      </c>
      <c r="B206" s="298" t="s">
        <v>951</v>
      </c>
      <c r="C206" s="280">
        <v>1232</v>
      </c>
      <c r="D206" s="6" t="s">
        <v>949</v>
      </c>
      <c r="E206" s="19" t="s">
        <v>760</v>
      </c>
      <c r="F206" s="317">
        <v>2300</v>
      </c>
      <c r="G206" s="326">
        <f t="shared" ref="G206:G215" si="32">F206*2.5</f>
        <v>5750</v>
      </c>
      <c r="H206" s="128"/>
      <c r="I206" s="128"/>
      <c r="J206" s="128"/>
      <c r="K206" s="128"/>
      <c r="L206" s="128"/>
      <c r="M206" s="128"/>
      <c r="N206" s="128"/>
    </row>
    <row r="207" spans="1:14" s="122" customFormat="1" ht="30" x14ac:dyDescent="0.25">
      <c r="A207" s="433">
        <f>A206+1</f>
        <v>171</v>
      </c>
      <c r="B207" s="298" t="s">
        <v>957</v>
      </c>
      <c r="C207" s="280">
        <v>8522</v>
      </c>
      <c r="D207" s="6" t="s">
        <v>953</v>
      </c>
      <c r="E207" s="19" t="s">
        <v>760</v>
      </c>
      <c r="F207" s="317">
        <v>2500</v>
      </c>
      <c r="G207" s="326">
        <f t="shared" si="32"/>
        <v>6250</v>
      </c>
      <c r="I207" s="391"/>
    </row>
    <row r="208" spans="1:14" s="122" customFormat="1" ht="30" x14ac:dyDescent="0.25">
      <c r="A208" s="433">
        <f t="shared" ref="A208:A215" si="33">A207+1</f>
        <v>172</v>
      </c>
      <c r="B208" s="298" t="s">
        <v>958</v>
      </c>
      <c r="C208" s="280">
        <v>8523</v>
      </c>
      <c r="D208" s="6" t="s">
        <v>955</v>
      </c>
      <c r="E208" s="19" t="s">
        <v>760</v>
      </c>
      <c r="F208" s="317">
        <v>2900</v>
      </c>
      <c r="G208" s="326">
        <f t="shared" si="32"/>
        <v>7250</v>
      </c>
    </row>
    <row r="209" spans="1:13" s="122" customFormat="1" ht="30" x14ac:dyDescent="0.25">
      <c r="A209" s="433">
        <f t="shared" si="33"/>
        <v>173</v>
      </c>
      <c r="B209" s="298" t="s">
        <v>959</v>
      </c>
      <c r="C209" s="280">
        <v>8524</v>
      </c>
      <c r="D209" s="6" t="s">
        <v>4412</v>
      </c>
      <c r="E209" s="19" t="s">
        <v>760</v>
      </c>
      <c r="F209" s="317">
        <v>3100</v>
      </c>
      <c r="G209" s="326">
        <f t="shared" si="32"/>
        <v>7750</v>
      </c>
      <c r="I209" s="394"/>
      <c r="J209" s="207"/>
      <c r="M209" s="395"/>
    </row>
    <row r="210" spans="1:13" s="122" customFormat="1" ht="30" x14ac:dyDescent="0.25">
      <c r="A210" s="433">
        <f t="shared" si="33"/>
        <v>174</v>
      </c>
      <c r="B210" s="298" t="s">
        <v>960</v>
      </c>
      <c r="C210" s="280">
        <v>8525</v>
      </c>
      <c r="D210" s="6" t="s">
        <v>4019</v>
      </c>
      <c r="E210" s="19" t="s">
        <v>760</v>
      </c>
      <c r="F210" s="317">
        <v>4400</v>
      </c>
      <c r="G210" s="326">
        <f t="shared" si="32"/>
        <v>11000</v>
      </c>
    </row>
    <row r="211" spans="1:13" s="122" customFormat="1" x14ac:dyDescent="0.25">
      <c r="A211" s="433">
        <f t="shared" si="33"/>
        <v>175</v>
      </c>
      <c r="B211" s="298" t="s">
        <v>952</v>
      </c>
      <c r="C211" s="280">
        <v>2726</v>
      </c>
      <c r="D211" s="6" t="s">
        <v>950</v>
      </c>
      <c r="E211" s="19" t="s">
        <v>760</v>
      </c>
      <c r="F211" s="337">
        <v>1920</v>
      </c>
      <c r="G211" s="326">
        <f t="shared" si="32"/>
        <v>4800</v>
      </c>
    </row>
    <row r="212" spans="1:13" s="122" customFormat="1" ht="30" x14ac:dyDescent="0.25">
      <c r="A212" s="433">
        <f t="shared" si="33"/>
        <v>176</v>
      </c>
      <c r="B212" s="298" t="s">
        <v>961</v>
      </c>
      <c r="C212" s="280">
        <v>8526</v>
      </c>
      <c r="D212" s="6" t="s">
        <v>954</v>
      </c>
      <c r="E212" s="19" t="s">
        <v>760</v>
      </c>
      <c r="F212" s="337">
        <v>2080</v>
      </c>
      <c r="G212" s="326">
        <f t="shared" si="32"/>
        <v>5200</v>
      </c>
    </row>
    <row r="213" spans="1:13" s="122" customFormat="1" ht="30" x14ac:dyDescent="0.25">
      <c r="A213" s="433">
        <f t="shared" si="33"/>
        <v>177</v>
      </c>
      <c r="B213" s="298" t="s">
        <v>962</v>
      </c>
      <c r="C213" s="280">
        <v>8527</v>
      </c>
      <c r="D213" s="6" t="s">
        <v>956</v>
      </c>
      <c r="E213" s="19" t="s">
        <v>760</v>
      </c>
      <c r="F213" s="337">
        <v>2400</v>
      </c>
      <c r="G213" s="326">
        <f t="shared" si="32"/>
        <v>6000</v>
      </c>
    </row>
    <row r="214" spans="1:13" s="122" customFormat="1" ht="30" x14ac:dyDescent="0.25">
      <c r="A214" s="433">
        <f t="shared" si="33"/>
        <v>178</v>
      </c>
      <c r="B214" s="298" t="s">
        <v>963</v>
      </c>
      <c r="C214" s="280">
        <v>8528</v>
      </c>
      <c r="D214" s="6" t="s">
        <v>4413</v>
      </c>
      <c r="E214" s="19" t="s">
        <v>760</v>
      </c>
      <c r="F214" s="337">
        <v>2560</v>
      </c>
      <c r="G214" s="326">
        <f t="shared" si="32"/>
        <v>6400</v>
      </c>
    </row>
    <row r="215" spans="1:13" s="122" customFormat="1" ht="30" x14ac:dyDescent="0.25">
      <c r="A215" s="433">
        <f t="shared" si="33"/>
        <v>179</v>
      </c>
      <c r="B215" s="298" t="s">
        <v>964</v>
      </c>
      <c r="C215" s="280">
        <v>8529</v>
      </c>
      <c r="D215" s="6" t="s">
        <v>4020</v>
      </c>
      <c r="E215" s="19" t="s">
        <v>760</v>
      </c>
      <c r="F215" s="337">
        <v>3600</v>
      </c>
      <c r="G215" s="326">
        <f t="shared" si="32"/>
        <v>9000</v>
      </c>
    </row>
    <row r="216" spans="1:13" s="122" customFormat="1" x14ac:dyDescent="0.25">
      <c r="A216" s="542" t="s">
        <v>2526</v>
      </c>
      <c r="B216" s="543"/>
      <c r="C216" s="543"/>
      <c r="D216" s="543"/>
      <c r="E216" s="543"/>
      <c r="F216" s="543"/>
      <c r="G216" s="544"/>
    </row>
    <row r="217" spans="1:13" s="122" customFormat="1" ht="30" x14ac:dyDescent="0.25">
      <c r="A217" s="433">
        <f>A215+1</f>
        <v>180</v>
      </c>
      <c r="B217" s="300" t="s">
        <v>1030</v>
      </c>
      <c r="C217" s="280">
        <v>3318</v>
      </c>
      <c r="D217" s="431" t="s">
        <v>740</v>
      </c>
      <c r="E217" s="19" t="s">
        <v>760</v>
      </c>
      <c r="F217" s="317">
        <v>2300</v>
      </c>
      <c r="G217" s="326">
        <f>F217*2</f>
        <v>4600</v>
      </c>
    </row>
    <row r="218" spans="1:13" s="122" customFormat="1" ht="30" x14ac:dyDescent="0.25">
      <c r="A218" s="433">
        <f>A217+1</f>
        <v>181</v>
      </c>
      <c r="B218" s="300" t="s">
        <v>1039</v>
      </c>
      <c r="C218" s="280">
        <v>8560</v>
      </c>
      <c r="D218" s="431" t="s">
        <v>1034</v>
      </c>
      <c r="E218" s="19" t="s">
        <v>760</v>
      </c>
      <c r="F218" s="317">
        <v>2500</v>
      </c>
      <c r="G218" s="326">
        <f t="shared" ref="G218:G222" si="34">F218*2</f>
        <v>5000</v>
      </c>
    </row>
    <row r="219" spans="1:13" s="122" customFormat="1" ht="30" x14ac:dyDescent="0.25">
      <c r="A219" s="433">
        <f t="shared" ref="A219:A222" si="35">A218+1</f>
        <v>182</v>
      </c>
      <c r="B219" s="300" t="s">
        <v>1040</v>
      </c>
      <c r="C219" s="280">
        <v>8561</v>
      </c>
      <c r="D219" s="431" t="s">
        <v>1035</v>
      </c>
      <c r="E219" s="19" t="s">
        <v>760</v>
      </c>
      <c r="F219" s="317">
        <v>2900</v>
      </c>
      <c r="G219" s="326">
        <f t="shared" si="34"/>
        <v>5800</v>
      </c>
    </row>
    <row r="220" spans="1:13" s="122" customFormat="1" x14ac:dyDescent="0.25">
      <c r="A220" s="433">
        <f t="shared" si="35"/>
        <v>183</v>
      </c>
      <c r="B220" s="300" t="s">
        <v>1031</v>
      </c>
      <c r="C220" s="280">
        <v>3319</v>
      </c>
      <c r="D220" s="431" t="s">
        <v>1036</v>
      </c>
      <c r="E220" s="19" t="s">
        <v>760</v>
      </c>
      <c r="F220" s="337">
        <v>1920</v>
      </c>
      <c r="G220" s="326">
        <f t="shared" si="34"/>
        <v>3840</v>
      </c>
    </row>
    <row r="221" spans="1:13" s="122" customFormat="1" ht="30" x14ac:dyDescent="0.25">
      <c r="A221" s="433">
        <f t="shared" si="35"/>
        <v>184</v>
      </c>
      <c r="B221" s="300" t="s">
        <v>1032</v>
      </c>
      <c r="C221" s="280">
        <v>8562</v>
      </c>
      <c r="D221" s="431" t="s">
        <v>1037</v>
      </c>
      <c r="E221" s="19" t="s">
        <v>760</v>
      </c>
      <c r="F221" s="337">
        <v>2080</v>
      </c>
      <c r="G221" s="326">
        <f t="shared" si="34"/>
        <v>4160</v>
      </c>
    </row>
    <row r="222" spans="1:13" s="122" customFormat="1" ht="30" x14ac:dyDescent="0.25">
      <c r="A222" s="433">
        <f t="shared" si="35"/>
        <v>185</v>
      </c>
      <c r="B222" s="300" t="s">
        <v>1033</v>
      </c>
      <c r="C222" s="280">
        <v>8563</v>
      </c>
      <c r="D222" s="431" t="s">
        <v>1038</v>
      </c>
      <c r="E222" s="19" t="s">
        <v>760</v>
      </c>
      <c r="F222" s="337">
        <v>2400</v>
      </c>
      <c r="G222" s="326">
        <f t="shared" si="34"/>
        <v>4800</v>
      </c>
    </row>
    <row r="223" spans="1:13" s="122" customFormat="1" x14ac:dyDescent="0.25">
      <c r="A223" s="542" t="s">
        <v>2527</v>
      </c>
      <c r="B223" s="543"/>
      <c r="C223" s="543"/>
      <c r="D223" s="543"/>
      <c r="E223" s="543"/>
      <c r="F223" s="543"/>
      <c r="G223" s="544"/>
    </row>
    <row r="224" spans="1:13" s="122" customFormat="1" x14ac:dyDescent="0.25">
      <c r="A224" s="433">
        <f>A222+1</f>
        <v>186</v>
      </c>
      <c r="B224" s="298" t="s">
        <v>1042</v>
      </c>
      <c r="C224" s="280">
        <v>1234</v>
      </c>
      <c r="D224" s="6" t="s">
        <v>1041</v>
      </c>
      <c r="E224" s="19" t="s">
        <v>760</v>
      </c>
      <c r="F224" s="317">
        <v>2300</v>
      </c>
      <c r="G224" s="326">
        <f t="shared" ref="G224:G228" si="36">F224*2</f>
        <v>4600</v>
      </c>
    </row>
    <row r="225" spans="1:7" s="122" customFormat="1" ht="30" x14ac:dyDescent="0.25">
      <c r="A225" s="433">
        <f>A224+1</f>
        <v>187</v>
      </c>
      <c r="B225" s="298" t="s">
        <v>1045</v>
      </c>
      <c r="C225" s="280">
        <v>8574</v>
      </c>
      <c r="D225" s="6" t="s">
        <v>1044</v>
      </c>
      <c r="E225" s="19" t="s">
        <v>760</v>
      </c>
      <c r="F225" s="317">
        <v>2500</v>
      </c>
      <c r="G225" s="326">
        <f t="shared" si="36"/>
        <v>5000</v>
      </c>
    </row>
    <row r="226" spans="1:7" s="122" customFormat="1" ht="30" x14ac:dyDescent="0.25">
      <c r="A226" s="433">
        <f t="shared" ref="A226:A228" si="37">A225+1</f>
        <v>188</v>
      </c>
      <c r="B226" s="298" t="s">
        <v>1046</v>
      </c>
      <c r="C226" s="280">
        <v>8575</v>
      </c>
      <c r="D226" s="6" t="s">
        <v>1043</v>
      </c>
      <c r="E226" s="19" t="s">
        <v>760</v>
      </c>
      <c r="F226" s="317">
        <v>2900</v>
      </c>
      <c r="G226" s="326">
        <f t="shared" si="36"/>
        <v>5800</v>
      </c>
    </row>
    <row r="227" spans="1:7" s="122" customFormat="1" ht="30" x14ac:dyDescent="0.25">
      <c r="A227" s="433">
        <f t="shared" si="37"/>
        <v>189</v>
      </c>
      <c r="B227" s="298" t="s">
        <v>1047</v>
      </c>
      <c r="C227" s="280">
        <v>1235</v>
      </c>
      <c r="D227" s="6" t="s">
        <v>3655</v>
      </c>
      <c r="E227" s="19" t="s">
        <v>760</v>
      </c>
      <c r="F227" s="317">
        <v>3100</v>
      </c>
      <c r="G227" s="326">
        <f t="shared" si="36"/>
        <v>6200</v>
      </c>
    </row>
    <row r="228" spans="1:7" s="122" customFormat="1" ht="30" x14ac:dyDescent="0.25">
      <c r="A228" s="433">
        <f t="shared" si="37"/>
        <v>190</v>
      </c>
      <c r="B228" s="298" t="s">
        <v>1048</v>
      </c>
      <c r="C228" s="280">
        <v>8576</v>
      </c>
      <c r="D228" s="6" t="s">
        <v>4021</v>
      </c>
      <c r="E228" s="19" t="s">
        <v>760</v>
      </c>
      <c r="F228" s="317">
        <v>4400</v>
      </c>
      <c r="G228" s="326">
        <f t="shared" si="36"/>
        <v>8800</v>
      </c>
    </row>
    <row r="229" spans="1:7" s="122" customFormat="1" x14ac:dyDescent="0.25">
      <c r="A229" s="542" t="s">
        <v>2528</v>
      </c>
      <c r="B229" s="543"/>
      <c r="C229" s="543"/>
      <c r="D229" s="543"/>
      <c r="E229" s="543"/>
      <c r="F229" s="543"/>
      <c r="G229" s="544"/>
    </row>
    <row r="230" spans="1:7" s="122" customFormat="1" x14ac:dyDescent="0.25">
      <c r="A230" s="433">
        <f>A228+1</f>
        <v>191</v>
      </c>
      <c r="B230" s="300" t="s">
        <v>1055</v>
      </c>
      <c r="C230" s="280">
        <v>6503</v>
      </c>
      <c r="D230" s="431" t="s">
        <v>1049</v>
      </c>
      <c r="E230" s="19" t="s">
        <v>760</v>
      </c>
      <c r="F230" s="317">
        <v>2300</v>
      </c>
      <c r="G230" s="326">
        <f t="shared" ref="G230:G239" si="38">F230*2</f>
        <v>4600</v>
      </c>
    </row>
    <row r="231" spans="1:7" s="122" customFormat="1" ht="30" x14ac:dyDescent="0.25">
      <c r="A231" s="433">
        <f>A230+1</f>
        <v>192</v>
      </c>
      <c r="B231" s="300" t="s">
        <v>1056</v>
      </c>
      <c r="C231" s="280">
        <v>8566</v>
      </c>
      <c r="D231" s="431" t="s">
        <v>1050</v>
      </c>
      <c r="E231" s="19" t="s">
        <v>760</v>
      </c>
      <c r="F231" s="317">
        <v>2500</v>
      </c>
      <c r="G231" s="326">
        <f t="shared" si="38"/>
        <v>5000</v>
      </c>
    </row>
    <row r="232" spans="1:7" s="122" customFormat="1" ht="30" x14ac:dyDescent="0.25">
      <c r="A232" s="433">
        <f t="shared" ref="A232:A239" si="39">A231+1</f>
        <v>193</v>
      </c>
      <c r="B232" s="300" t="s">
        <v>1057</v>
      </c>
      <c r="C232" s="280">
        <v>8567</v>
      </c>
      <c r="D232" s="431" t="s">
        <v>1051</v>
      </c>
      <c r="E232" s="19" t="s">
        <v>760</v>
      </c>
      <c r="F232" s="317">
        <v>2900</v>
      </c>
      <c r="G232" s="326">
        <f t="shared" si="38"/>
        <v>5800</v>
      </c>
    </row>
    <row r="233" spans="1:7" s="122" customFormat="1" ht="30" x14ac:dyDescent="0.25">
      <c r="A233" s="433">
        <f t="shared" si="39"/>
        <v>194</v>
      </c>
      <c r="B233" s="300" t="s">
        <v>1058</v>
      </c>
      <c r="C233" s="280">
        <v>8568</v>
      </c>
      <c r="D233" s="431" t="s">
        <v>3656</v>
      </c>
      <c r="E233" s="19" t="s">
        <v>760</v>
      </c>
      <c r="F233" s="317">
        <v>3100</v>
      </c>
      <c r="G233" s="326">
        <f t="shared" si="38"/>
        <v>6200</v>
      </c>
    </row>
    <row r="234" spans="1:7" s="122" customFormat="1" ht="30" x14ac:dyDescent="0.25">
      <c r="A234" s="433">
        <f t="shared" si="39"/>
        <v>195</v>
      </c>
      <c r="B234" s="300" t="s">
        <v>1059</v>
      </c>
      <c r="C234" s="280">
        <v>8569</v>
      </c>
      <c r="D234" s="431" t="s">
        <v>4022</v>
      </c>
      <c r="E234" s="19" t="s">
        <v>760</v>
      </c>
      <c r="F234" s="317">
        <v>4400</v>
      </c>
      <c r="G234" s="326">
        <f t="shared" si="38"/>
        <v>8800</v>
      </c>
    </row>
    <row r="235" spans="1:7" s="122" customFormat="1" x14ac:dyDescent="0.25">
      <c r="A235" s="433">
        <f t="shared" si="39"/>
        <v>196</v>
      </c>
      <c r="B235" s="300" t="s">
        <v>1060</v>
      </c>
      <c r="C235" s="280">
        <v>6504</v>
      </c>
      <c r="D235" s="431" t="s">
        <v>1052</v>
      </c>
      <c r="E235" s="19" t="s">
        <v>760</v>
      </c>
      <c r="F235" s="337">
        <v>1920</v>
      </c>
      <c r="G235" s="326">
        <f t="shared" si="38"/>
        <v>3840</v>
      </c>
    </row>
    <row r="236" spans="1:7" s="122" customFormat="1" ht="30" x14ac:dyDescent="0.25">
      <c r="A236" s="433">
        <f t="shared" si="39"/>
        <v>197</v>
      </c>
      <c r="B236" s="300" t="s">
        <v>1061</v>
      </c>
      <c r="C236" s="280">
        <v>8570</v>
      </c>
      <c r="D236" s="431" t="s">
        <v>1053</v>
      </c>
      <c r="E236" s="19" t="s">
        <v>760</v>
      </c>
      <c r="F236" s="337">
        <v>2080</v>
      </c>
      <c r="G236" s="326">
        <f t="shared" si="38"/>
        <v>4160</v>
      </c>
    </row>
    <row r="237" spans="1:7" s="122" customFormat="1" ht="30" x14ac:dyDescent="0.25">
      <c r="A237" s="433">
        <f t="shared" si="39"/>
        <v>198</v>
      </c>
      <c r="B237" s="300" t="s">
        <v>1062</v>
      </c>
      <c r="C237" s="280">
        <v>8571</v>
      </c>
      <c r="D237" s="431" t="s">
        <v>1054</v>
      </c>
      <c r="E237" s="19" t="s">
        <v>760</v>
      </c>
      <c r="F237" s="337">
        <v>2400</v>
      </c>
      <c r="G237" s="326">
        <f t="shared" si="38"/>
        <v>4800</v>
      </c>
    </row>
    <row r="238" spans="1:7" s="122" customFormat="1" ht="30" x14ac:dyDescent="0.25">
      <c r="A238" s="433">
        <f t="shared" si="39"/>
        <v>199</v>
      </c>
      <c r="B238" s="300" t="s">
        <v>1063</v>
      </c>
      <c r="C238" s="280">
        <v>8572</v>
      </c>
      <c r="D238" s="431" t="s">
        <v>3657</v>
      </c>
      <c r="E238" s="19" t="s">
        <v>760</v>
      </c>
      <c r="F238" s="337">
        <v>2560</v>
      </c>
      <c r="G238" s="326">
        <f t="shared" si="38"/>
        <v>5120</v>
      </c>
    </row>
    <row r="239" spans="1:7" s="122" customFormat="1" ht="30" x14ac:dyDescent="0.25">
      <c r="A239" s="433">
        <f t="shared" si="39"/>
        <v>200</v>
      </c>
      <c r="B239" s="300" t="s">
        <v>1064</v>
      </c>
      <c r="C239" s="280">
        <v>8573</v>
      </c>
      <c r="D239" s="431" t="s">
        <v>4023</v>
      </c>
      <c r="E239" s="19" t="s">
        <v>760</v>
      </c>
      <c r="F239" s="337">
        <v>3600</v>
      </c>
      <c r="G239" s="326">
        <f t="shared" si="38"/>
        <v>7200</v>
      </c>
    </row>
    <row r="240" spans="1:7" s="133" customFormat="1" ht="14.25" customHeight="1" x14ac:dyDescent="0.25">
      <c r="A240" s="545" t="s">
        <v>2529</v>
      </c>
      <c r="B240" s="546"/>
      <c r="C240" s="546"/>
      <c r="D240" s="546"/>
      <c r="E240" s="546"/>
      <c r="F240" s="546"/>
      <c r="G240" s="547"/>
    </row>
    <row r="241" spans="1:7" s="122" customFormat="1" ht="30" x14ac:dyDescent="0.25">
      <c r="A241" s="433">
        <f>A239+1</f>
        <v>201</v>
      </c>
      <c r="B241" s="298" t="s">
        <v>675</v>
      </c>
      <c r="C241" s="280">
        <v>6766</v>
      </c>
      <c r="D241" s="6" t="s">
        <v>915</v>
      </c>
      <c r="E241" s="19" t="s">
        <v>760</v>
      </c>
      <c r="F241" s="317">
        <v>2300</v>
      </c>
      <c r="G241" s="326"/>
    </row>
    <row r="242" spans="1:7" s="122" customFormat="1" ht="30" x14ac:dyDescent="0.25">
      <c r="A242" s="433">
        <f>A241+1</f>
        <v>202</v>
      </c>
      <c r="B242" s="298" t="s">
        <v>917</v>
      </c>
      <c r="C242" s="280">
        <v>8511</v>
      </c>
      <c r="D242" s="6" t="s">
        <v>916</v>
      </c>
      <c r="E242" s="19" t="s">
        <v>760</v>
      </c>
      <c r="F242" s="317">
        <v>1920</v>
      </c>
      <c r="G242" s="326"/>
    </row>
    <row r="243" spans="1:7" s="122" customFormat="1" x14ac:dyDescent="0.25">
      <c r="A243" s="542" t="s">
        <v>2530</v>
      </c>
      <c r="B243" s="543"/>
      <c r="C243" s="543"/>
      <c r="D243" s="543"/>
      <c r="E243" s="543"/>
      <c r="F243" s="543"/>
      <c r="G243" s="544"/>
    </row>
    <row r="244" spans="1:7" s="122" customFormat="1" ht="30" x14ac:dyDescent="0.25">
      <c r="A244" s="433">
        <f>A242+1</f>
        <v>203</v>
      </c>
      <c r="B244" s="298" t="s">
        <v>892</v>
      </c>
      <c r="C244" s="280">
        <v>1236</v>
      </c>
      <c r="D244" s="6" t="s">
        <v>891</v>
      </c>
      <c r="E244" s="19" t="s">
        <v>760</v>
      </c>
      <c r="F244" s="317">
        <v>2300</v>
      </c>
      <c r="G244" s="326">
        <f t="shared" ref="G244:G253" si="40">F244*2</f>
        <v>4600</v>
      </c>
    </row>
    <row r="245" spans="1:7" s="122" customFormat="1" ht="30" x14ac:dyDescent="0.25">
      <c r="A245" s="433">
        <f>A244+1</f>
        <v>204</v>
      </c>
      <c r="B245" s="298" t="s">
        <v>898</v>
      </c>
      <c r="C245" s="280">
        <v>8492</v>
      </c>
      <c r="D245" s="6" t="s">
        <v>894</v>
      </c>
      <c r="E245" s="19" t="s">
        <v>760</v>
      </c>
      <c r="F245" s="317">
        <v>2500</v>
      </c>
      <c r="G245" s="326">
        <f t="shared" si="40"/>
        <v>5000</v>
      </c>
    </row>
    <row r="246" spans="1:7" s="122" customFormat="1" ht="30" x14ac:dyDescent="0.25">
      <c r="A246" s="433">
        <f t="shared" ref="A246:A253" si="41">A245+1</f>
        <v>205</v>
      </c>
      <c r="B246" s="298" t="s">
        <v>899</v>
      </c>
      <c r="C246" s="280">
        <v>8493</v>
      </c>
      <c r="D246" s="6" t="s">
        <v>896</v>
      </c>
      <c r="E246" s="19" t="s">
        <v>760</v>
      </c>
      <c r="F246" s="317">
        <v>2900</v>
      </c>
      <c r="G246" s="326">
        <f t="shared" si="40"/>
        <v>5800</v>
      </c>
    </row>
    <row r="247" spans="1:7" s="122" customFormat="1" ht="30" x14ac:dyDescent="0.25">
      <c r="A247" s="433">
        <f t="shared" si="41"/>
        <v>206</v>
      </c>
      <c r="B247" s="298" t="s">
        <v>900</v>
      </c>
      <c r="C247" s="280">
        <v>1237</v>
      </c>
      <c r="D247" s="6" t="s">
        <v>4414</v>
      </c>
      <c r="E247" s="19" t="s">
        <v>760</v>
      </c>
      <c r="F247" s="317">
        <v>3100</v>
      </c>
      <c r="G247" s="326">
        <f t="shared" si="40"/>
        <v>6200</v>
      </c>
    </row>
    <row r="248" spans="1:7" s="122" customFormat="1" ht="30" x14ac:dyDescent="0.25">
      <c r="A248" s="433">
        <f t="shared" si="41"/>
        <v>207</v>
      </c>
      <c r="B248" s="298" t="s">
        <v>901</v>
      </c>
      <c r="C248" s="280">
        <v>2679</v>
      </c>
      <c r="D248" s="6" t="s">
        <v>4024</v>
      </c>
      <c r="E248" s="19" t="s">
        <v>760</v>
      </c>
      <c r="F248" s="317">
        <v>4400</v>
      </c>
      <c r="G248" s="326">
        <f t="shared" si="40"/>
        <v>8800</v>
      </c>
    </row>
    <row r="249" spans="1:7" s="122" customFormat="1" ht="30" x14ac:dyDescent="0.25">
      <c r="A249" s="433">
        <f t="shared" si="41"/>
        <v>208</v>
      </c>
      <c r="B249" s="298" t="s">
        <v>893</v>
      </c>
      <c r="C249" s="280">
        <v>2680</v>
      </c>
      <c r="D249" s="6" t="s">
        <v>731</v>
      </c>
      <c r="E249" s="19" t="s">
        <v>760</v>
      </c>
      <c r="F249" s="337">
        <v>1920</v>
      </c>
      <c r="G249" s="326">
        <f t="shared" si="40"/>
        <v>3840</v>
      </c>
    </row>
    <row r="250" spans="1:7" s="122" customFormat="1" ht="30" x14ac:dyDescent="0.25">
      <c r="A250" s="433">
        <f t="shared" si="41"/>
        <v>209</v>
      </c>
      <c r="B250" s="298" t="s">
        <v>902</v>
      </c>
      <c r="C250" s="280">
        <v>8494</v>
      </c>
      <c r="D250" s="6" t="s">
        <v>895</v>
      </c>
      <c r="E250" s="19" t="s">
        <v>760</v>
      </c>
      <c r="F250" s="337">
        <v>2080</v>
      </c>
      <c r="G250" s="326">
        <f t="shared" si="40"/>
        <v>4160</v>
      </c>
    </row>
    <row r="251" spans="1:7" s="122" customFormat="1" ht="30" x14ac:dyDescent="0.25">
      <c r="A251" s="433">
        <f t="shared" si="41"/>
        <v>210</v>
      </c>
      <c r="B251" s="298" t="s">
        <v>903</v>
      </c>
      <c r="C251" s="280">
        <v>8495</v>
      </c>
      <c r="D251" s="6" t="s">
        <v>897</v>
      </c>
      <c r="E251" s="19" t="s">
        <v>760</v>
      </c>
      <c r="F251" s="337">
        <v>2400</v>
      </c>
      <c r="G251" s="326">
        <f t="shared" si="40"/>
        <v>4800</v>
      </c>
    </row>
    <row r="252" spans="1:7" s="122" customFormat="1" ht="30" x14ac:dyDescent="0.25">
      <c r="A252" s="433">
        <f t="shared" si="41"/>
        <v>211</v>
      </c>
      <c r="B252" s="298" t="s">
        <v>904</v>
      </c>
      <c r="C252" s="280">
        <v>2681</v>
      </c>
      <c r="D252" s="6" t="s">
        <v>4415</v>
      </c>
      <c r="E252" s="19" t="s">
        <v>760</v>
      </c>
      <c r="F252" s="337">
        <v>2560</v>
      </c>
      <c r="G252" s="326">
        <f t="shared" si="40"/>
        <v>5120</v>
      </c>
    </row>
    <row r="253" spans="1:7" s="122" customFormat="1" ht="30" x14ac:dyDescent="0.25">
      <c r="A253" s="433">
        <f t="shared" si="41"/>
        <v>212</v>
      </c>
      <c r="B253" s="298" t="s">
        <v>905</v>
      </c>
      <c r="C253" s="280">
        <v>2682</v>
      </c>
      <c r="D253" s="6" t="s">
        <v>4025</v>
      </c>
      <c r="E253" s="19" t="s">
        <v>760</v>
      </c>
      <c r="F253" s="337">
        <v>3600</v>
      </c>
      <c r="G253" s="326">
        <f t="shared" si="40"/>
        <v>7200</v>
      </c>
    </row>
    <row r="254" spans="1:7" s="122" customFormat="1" ht="15" customHeight="1" x14ac:dyDescent="0.25">
      <c r="A254" s="545" t="s">
        <v>2531</v>
      </c>
      <c r="B254" s="546"/>
      <c r="C254" s="546"/>
      <c r="D254" s="546"/>
      <c r="E254" s="546"/>
      <c r="F254" s="546"/>
      <c r="G254" s="547"/>
    </row>
    <row r="255" spans="1:7" s="122" customFormat="1" ht="75" x14ac:dyDescent="0.25">
      <c r="A255" s="433">
        <f>A253+1</f>
        <v>213</v>
      </c>
      <c r="B255" s="298" t="s">
        <v>1126</v>
      </c>
      <c r="C255" s="280">
        <v>4188</v>
      </c>
      <c r="D255" s="6" t="s">
        <v>1124</v>
      </c>
      <c r="E255" s="432"/>
      <c r="F255" s="337">
        <v>40800</v>
      </c>
      <c r="G255" s="326">
        <f>F255*2.5</f>
        <v>102000</v>
      </c>
    </row>
    <row r="256" spans="1:7" s="122" customFormat="1" ht="75" x14ac:dyDescent="0.25">
      <c r="A256" s="433">
        <f>A255+1</f>
        <v>214</v>
      </c>
      <c r="B256" s="298" t="s">
        <v>1127</v>
      </c>
      <c r="C256" s="280">
        <v>4189</v>
      </c>
      <c r="D256" s="6" t="s">
        <v>1125</v>
      </c>
      <c r="E256" s="432"/>
      <c r="F256" s="337">
        <v>24300</v>
      </c>
      <c r="G256" s="326">
        <f>F256*2.5</f>
        <v>60750</v>
      </c>
    </row>
    <row r="257" spans="1:7" s="95" customFormat="1" x14ac:dyDescent="0.25">
      <c r="A257" s="542" t="s">
        <v>2532</v>
      </c>
      <c r="B257" s="543"/>
      <c r="C257" s="543"/>
      <c r="D257" s="543"/>
      <c r="E257" s="543"/>
      <c r="F257" s="543"/>
      <c r="G257" s="544"/>
    </row>
    <row r="258" spans="1:7" s="122" customFormat="1" ht="30" x14ac:dyDescent="0.25">
      <c r="A258" s="433">
        <f>A256+1</f>
        <v>215</v>
      </c>
      <c r="B258" s="300" t="s">
        <v>1078</v>
      </c>
      <c r="C258" s="280">
        <v>1239</v>
      </c>
      <c r="D258" s="431" t="s">
        <v>741</v>
      </c>
      <c r="E258" s="19" t="s">
        <v>760</v>
      </c>
      <c r="F258" s="317">
        <v>2300</v>
      </c>
      <c r="G258" s="326">
        <f t="shared" ref="G258:G267" si="42">F258*2.5</f>
        <v>5750</v>
      </c>
    </row>
    <row r="259" spans="1:7" s="122" customFormat="1" ht="30" x14ac:dyDescent="0.25">
      <c r="A259" s="433">
        <f>A258+1</f>
        <v>216</v>
      </c>
      <c r="B259" s="300" t="s">
        <v>1077</v>
      </c>
      <c r="C259" s="280">
        <v>8577</v>
      </c>
      <c r="D259" s="431" t="s">
        <v>1065</v>
      </c>
      <c r="E259" s="19" t="s">
        <v>760</v>
      </c>
      <c r="F259" s="317">
        <v>2500</v>
      </c>
      <c r="G259" s="326">
        <f t="shared" si="42"/>
        <v>6250</v>
      </c>
    </row>
    <row r="260" spans="1:7" s="122" customFormat="1" ht="30" x14ac:dyDescent="0.25">
      <c r="A260" s="433">
        <f t="shared" ref="A260:A267" si="43">A259+1</f>
        <v>217</v>
      </c>
      <c r="B260" s="300" t="s">
        <v>1076</v>
      </c>
      <c r="C260" s="280">
        <v>8578</v>
      </c>
      <c r="D260" s="431" t="s">
        <v>1066</v>
      </c>
      <c r="E260" s="19" t="s">
        <v>760</v>
      </c>
      <c r="F260" s="317">
        <v>2900</v>
      </c>
      <c r="G260" s="326">
        <f t="shared" si="42"/>
        <v>7250</v>
      </c>
    </row>
    <row r="261" spans="1:7" s="122" customFormat="1" ht="30" x14ac:dyDescent="0.25">
      <c r="A261" s="433">
        <f t="shared" si="43"/>
        <v>218</v>
      </c>
      <c r="B261" s="300" t="s">
        <v>1075</v>
      </c>
      <c r="C261" s="280">
        <v>6068</v>
      </c>
      <c r="D261" s="431" t="s">
        <v>4416</v>
      </c>
      <c r="E261" s="19" t="s">
        <v>760</v>
      </c>
      <c r="F261" s="317">
        <v>3100</v>
      </c>
      <c r="G261" s="326">
        <f t="shared" si="42"/>
        <v>7750</v>
      </c>
    </row>
    <row r="262" spans="1:7" s="122" customFormat="1" ht="30" x14ac:dyDescent="0.25">
      <c r="A262" s="433">
        <f t="shared" si="43"/>
        <v>219</v>
      </c>
      <c r="B262" s="300" t="s">
        <v>1074</v>
      </c>
      <c r="C262" s="280">
        <v>8579</v>
      </c>
      <c r="D262" s="431" t="s">
        <v>4026</v>
      </c>
      <c r="E262" s="19" t="s">
        <v>760</v>
      </c>
      <c r="F262" s="317">
        <v>4400</v>
      </c>
      <c r="G262" s="326">
        <f t="shared" si="42"/>
        <v>11000</v>
      </c>
    </row>
    <row r="263" spans="1:7" s="122" customFormat="1" ht="30" x14ac:dyDescent="0.25">
      <c r="A263" s="433">
        <f t="shared" si="43"/>
        <v>220</v>
      </c>
      <c r="B263" s="300" t="s">
        <v>1073</v>
      </c>
      <c r="C263" s="280">
        <v>2733</v>
      </c>
      <c r="D263" s="431" t="s">
        <v>742</v>
      </c>
      <c r="E263" s="19" t="s">
        <v>760</v>
      </c>
      <c r="F263" s="337">
        <v>1920</v>
      </c>
      <c r="G263" s="326">
        <f t="shared" si="42"/>
        <v>4800</v>
      </c>
    </row>
    <row r="264" spans="1:7" s="122" customFormat="1" ht="30" x14ac:dyDescent="0.25">
      <c r="A264" s="433">
        <f t="shared" si="43"/>
        <v>221</v>
      </c>
      <c r="B264" s="300" t="s">
        <v>1072</v>
      </c>
      <c r="C264" s="280">
        <v>8580</v>
      </c>
      <c r="D264" s="431" t="s">
        <v>1067</v>
      </c>
      <c r="E264" s="19" t="s">
        <v>760</v>
      </c>
      <c r="F264" s="337">
        <v>2080</v>
      </c>
      <c r="G264" s="326">
        <f t="shared" si="42"/>
        <v>5200</v>
      </c>
    </row>
    <row r="265" spans="1:7" s="122" customFormat="1" ht="30" x14ac:dyDescent="0.25">
      <c r="A265" s="433">
        <f t="shared" si="43"/>
        <v>222</v>
      </c>
      <c r="B265" s="300" t="s">
        <v>1071</v>
      </c>
      <c r="C265" s="280">
        <v>8581</v>
      </c>
      <c r="D265" s="431" t="s">
        <v>1068</v>
      </c>
      <c r="E265" s="19" t="s">
        <v>760</v>
      </c>
      <c r="F265" s="337">
        <v>2400</v>
      </c>
      <c r="G265" s="326">
        <f t="shared" si="42"/>
        <v>6000</v>
      </c>
    </row>
    <row r="266" spans="1:7" s="122" customFormat="1" ht="30" x14ac:dyDescent="0.25">
      <c r="A266" s="433">
        <f t="shared" si="43"/>
        <v>223</v>
      </c>
      <c r="B266" s="300" t="s">
        <v>1070</v>
      </c>
      <c r="C266" s="280">
        <v>6069</v>
      </c>
      <c r="D266" s="431" t="s">
        <v>4417</v>
      </c>
      <c r="E266" s="19" t="s">
        <v>760</v>
      </c>
      <c r="F266" s="337">
        <v>2560</v>
      </c>
      <c r="G266" s="326">
        <f t="shared" si="42"/>
        <v>6400</v>
      </c>
    </row>
    <row r="267" spans="1:7" s="122" customFormat="1" ht="30" x14ac:dyDescent="0.25">
      <c r="A267" s="433">
        <f t="shared" si="43"/>
        <v>224</v>
      </c>
      <c r="B267" s="300" t="s">
        <v>1069</v>
      </c>
      <c r="C267" s="280">
        <v>8582</v>
      </c>
      <c r="D267" s="431" t="s">
        <v>4027</v>
      </c>
      <c r="E267" s="19" t="s">
        <v>760</v>
      </c>
      <c r="F267" s="337">
        <v>3600</v>
      </c>
      <c r="G267" s="326">
        <f t="shared" si="42"/>
        <v>9000</v>
      </c>
    </row>
    <row r="268" spans="1:7" s="122" customFormat="1" x14ac:dyDescent="0.25">
      <c r="A268" s="542" t="s">
        <v>2533</v>
      </c>
      <c r="B268" s="543"/>
      <c r="C268" s="543"/>
      <c r="D268" s="543"/>
      <c r="E268" s="543"/>
      <c r="F268" s="543"/>
      <c r="G268" s="544"/>
    </row>
    <row r="269" spans="1:7" s="122" customFormat="1" ht="30" x14ac:dyDescent="0.25">
      <c r="A269" s="433">
        <f>A267+1</f>
        <v>225</v>
      </c>
      <c r="B269" s="298" t="s">
        <v>1116</v>
      </c>
      <c r="C269" s="280">
        <v>6616</v>
      </c>
      <c r="D269" s="6" t="s">
        <v>746</v>
      </c>
      <c r="E269" s="6"/>
      <c r="F269" s="337">
        <v>2300</v>
      </c>
      <c r="G269" s="326">
        <f>F269*2</f>
        <v>4600</v>
      </c>
    </row>
    <row r="270" spans="1:7" s="122" customFormat="1" ht="30" x14ac:dyDescent="0.25">
      <c r="A270" s="433">
        <f>A269+1</f>
        <v>226</v>
      </c>
      <c r="B270" s="298" t="s">
        <v>1117</v>
      </c>
      <c r="C270" s="280">
        <v>6617</v>
      </c>
      <c r="D270" s="6" t="s">
        <v>747</v>
      </c>
      <c r="E270" s="6"/>
      <c r="F270" s="337">
        <v>1920</v>
      </c>
      <c r="G270" s="326">
        <f>F270*2</f>
        <v>3840</v>
      </c>
    </row>
    <row r="271" spans="1:7" s="122" customFormat="1" x14ac:dyDescent="0.25">
      <c r="A271" s="542" t="s">
        <v>2534</v>
      </c>
      <c r="B271" s="543"/>
      <c r="C271" s="543"/>
      <c r="D271" s="543"/>
      <c r="E271" s="543"/>
      <c r="F271" s="543"/>
      <c r="G271" s="544"/>
    </row>
    <row r="272" spans="1:7" s="122" customFormat="1" ht="30" x14ac:dyDescent="0.25">
      <c r="A272" s="433">
        <f>A270+1</f>
        <v>227</v>
      </c>
      <c r="B272" s="300" t="s">
        <v>1085</v>
      </c>
      <c r="C272" s="280">
        <v>1245</v>
      </c>
      <c r="D272" s="431" t="s">
        <v>1079</v>
      </c>
      <c r="E272" s="19" t="s">
        <v>760</v>
      </c>
      <c r="F272" s="317">
        <v>2300</v>
      </c>
      <c r="G272" s="326">
        <f t="shared" ref="G272:G281" si="44">F272*2</f>
        <v>4600</v>
      </c>
    </row>
    <row r="273" spans="1:7" s="122" customFormat="1" ht="30" x14ac:dyDescent="0.25">
      <c r="A273" s="433">
        <f>A272+1</f>
        <v>228</v>
      </c>
      <c r="B273" s="300" t="s">
        <v>1086</v>
      </c>
      <c r="C273" s="280">
        <v>8585</v>
      </c>
      <c r="D273" s="431" t="s">
        <v>1080</v>
      </c>
      <c r="E273" s="19" t="s">
        <v>760</v>
      </c>
      <c r="F273" s="317">
        <v>2500</v>
      </c>
      <c r="G273" s="326">
        <f t="shared" si="44"/>
        <v>5000</v>
      </c>
    </row>
    <row r="274" spans="1:7" s="122" customFormat="1" ht="30" x14ac:dyDescent="0.25">
      <c r="A274" s="433">
        <f t="shared" ref="A274:A281" si="45">A273+1</f>
        <v>229</v>
      </c>
      <c r="B274" s="300" t="s">
        <v>1087</v>
      </c>
      <c r="C274" s="280">
        <v>8586</v>
      </c>
      <c r="D274" s="431" t="s">
        <v>1081</v>
      </c>
      <c r="E274" s="19" t="s">
        <v>760</v>
      </c>
      <c r="F274" s="317">
        <v>2900</v>
      </c>
      <c r="G274" s="326">
        <f t="shared" si="44"/>
        <v>5800</v>
      </c>
    </row>
    <row r="275" spans="1:7" s="122" customFormat="1" ht="30" x14ac:dyDescent="0.25">
      <c r="A275" s="433">
        <f t="shared" si="45"/>
        <v>230</v>
      </c>
      <c r="B275" s="300" t="s">
        <v>1088</v>
      </c>
      <c r="C275" s="280">
        <v>1246</v>
      </c>
      <c r="D275" s="431" t="s">
        <v>4418</v>
      </c>
      <c r="E275" s="19" t="s">
        <v>760</v>
      </c>
      <c r="F275" s="317">
        <v>3100</v>
      </c>
      <c r="G275" s="326">
        <f t="shared" si="44"/>
        <v>6200</v>
      </c>
    </row>
    <row r="276" spans="1:7" s="122" customFormat="1" ht="30" x14ac:dyDescent="0.25">
      <c r="A276" s="433">
        <f t="shared" si="45"/>
        <v>231</v>
      </c>
      <c r="B276" s="300" t="s">
        <v>1089</v>
      </c>
      <c r="C276" s="280">
        <v>8587</v>
      </c>
      <c r="D276" s="431" t="s">
        <v>4028</v>
      </c>
      <c r="E276" s="19" t="s">
        <v>760</v>
      </c>
      <c r="F276" s="317">
        <v>4400</v>
      </c>
      <c r="G276" s="326">
        <f t="shared" si="44"/>
        <v>8800</v>
      </c>
    </row>
    <row r="277" spans="1:7" s="122" customFormat="1" ht="30" x14ac:dyDescent="0.25">
      <c r="A277" s="433">
        <f t="shared" si="45"/>
        <v>232</v>
      </c>
      <c r="B277" s="300" t="s">
        <v>1090</v>
      </c>
      <c r="C277" s="280">
        <v>2744</v>
      </c>
      <c r="D277" s="431" t="s">
        <v>1082</v>
      </c>
      <c r="E277" s="19" t="s">
        <v>760</v>
      </c>
      <c r="F277" s="337">
        <v>1920</v>
      </c>
      <c r="G277" s="326">
        <f t="shared" si="44"/>
        <v>3840</v>
      </c>
    </row>
    <row r="278" spans="1:7" s="122" customFormat="1" ht="30" x14ac:dyDescent="0.25">
      <c r="A278" s="433">
        <f t="shared" si="45"/>
        <v>233</v>
      </c>
      <c r="B278" s="300" t="s">
        <v>1091</v>
      </c>
      <c r="C278" s="280">
        <v>8588</v>
      </c>
      <c r="D278" s="431" t="s">
        <v>1083</v>
      </c>
      <c r="E278" s="19" t="s">
        <v>760</v>
      </c>
      <c r="F278" s="337">
        <v>2080</v>
      </c>
      <c r="G278" s="326">
        <f t="shared" si="44"/>
        <v>4160</v>
      </c>
    </row>
    <row r="279" spans="1:7" s="122" customFormat="1" ht="30" x14ac:dyDescent="0.25">
      <c r="A279" s="433">
        <f t="shared" si="45"/>
        <v>234</v>
      </c>
      <c r="B279" s="300" t="s">
        <v>1092</v>
      </c>
      <c r="C279" s="280">
        <v>8589</v>
      </c>
      <c r="D279" s="431" t="s">
        <v>1084</v>
      </c>
      <c r="E279" s="19" t="s">
        <v>760</v>
      </c>
      <c r="F279" s="337">
        <v>2400</v>
      </c>
      <c r="G279" s="326">
        <f t="shared" si="44"/>
        <v>4800</v>
      </c>
    </row>
    <row r="280" spans="1:7" s="122" customFormat="1" ht="30" x14ac:dyDescent="0.25">
      <c r="A280" s="433">
        <f t="shared" si="45"/>
        <v>235</v>
      </c>
      <c r="B280" s="300" t="s">
        <v>1093</v>
      </c>
      <c r="C280" s="280">
        <v>3135</v>
      </c>
      <c r="D280" s="431" t="s">
        <v>4419</v>
      </c>
      <c r="E280" s="19" t="s">
        <v>760</v>
      </c>
      <c r="F280" s="337">
        <v>2560</v>
      </c>
      <c r="G280" s="326">
        <f t="shared" si="44"/>
        <v>5120</v>
      </c>
    </row>
    <row r="281" spans="1:7" s="122" customFormat="1" ht="30" x14ac:dyDescent="0.25">
      <c r="A281" s="433">
        <f t="shared" si="45"/>
        <v>236</v>
      </c>
      <c r="B281" s="300" t="s">
        <v>1094</v>
      </c>
      <c r="C281" s="280">
        <v>8590</v>
      </c>
      <c r="D281" s="431" t="s">
        <v>4029</v>
      </c>
      <c r="E281" s="19" t="s">
        <v>760</v>
      </c>
      <c r="F281" s="337">
        <v>3600</v>
      </c>
      <c r="G281" s="326">
        <f t="shared" si="44"/>
        <v>7200</v>
      </c>
    </row>
    <row r="282" spans="1:7" s="135" customFormat="1" ht="14.25" customHeight="1" x14ac:dyDescent="0.25">
      <c r="A282" s="545" t="s">
        <v>2535</v>
      </c>
      <c r="B282" s="546"/>
      <c r="C282" s="546"/>
      <c r="D282" s="546"/>
      <c r="E282" s="546"/>
      <c r="F282" s="546"/>
      <c r="G282" s="547"/>
    </row>
    <row r="283" spans="1:7" s="95" customFormat="1" x14ac:dyDescent="0.25">
      <c r="A283" s="433">
        <f>A281+1</f>
        <v>237</v>
      </c>
      <c r="B283" s="298" t="s">
        <v>2536</v>
      </c>
      <c r="C283" s="280">
        <v>1247</v>
      </c>
      <c r="D283" s="6" t="s">
        <v>910</v>
      </c>
      <c r="E283" s="19" t="s">
        <v>760</v>
      </c>
      <c r="F283" s="337">
        <v>2300</v>
      </c>
      <c r="G283" s="326">
        <f t="shared" ref="G283:G284" si="46">F283*2</f>
        <v>4600</v>
      </c>
    </row>
    <row r="284" spans="1:7" s="95" customFormat="1" ht="30" x14ac:dyDescent="0.25">
      <c r="A284" s="433">
        <f>A283+1</f>
        <v>238</v>
      </c>
      <c r="B284" s="298" t="s">
        <v>2537</v>
      </c>
      <c r="C284" s="280">
        <v>8623</v>
      </c>
      <c r="D284" s="6" t="s">
        <v>2102</v>
      </c>
      <c r="E284" s="19" t="s">
        <v>760</v>
      </c>
      <c r="F284" s="337">
        <v>2500</v>
      </c>
      <c r="G284" s="326">
        <f t="shared" si="46"/>
        <v>5000</v>
      </c>
    </row>
    <row r="285" spans="1:7" s="122" customFormat="1" x14ac:dyDescent="0.25">
      <c r="A285" s="542" t="s">
        <v>2538</v>
      </c>
      <c r="B285" s="543"/>
      <c r="C285" s="543"/>
      <c r="D285" s="543"/>
      <c r="E285" s="543"/>
      <c r="F285" s="543"/>
      <c r="G285" s="544"/>
    </row>
    <row r="286" spans="1:7" s="122" customFormat="1" x14ac:dyDescent="0.25">
      <c r="A286" s="433">
        <f>A284+1</f>
        <v>239</v>
      </c>
      <c r="B286" s="298" t="s">
        <v>1097</v>
      </c>
      <c r="C286" s="280">
        <v>8594</v>
      </c>
      <c r="D286" s="6" t="s">
        <v>1095</v>
      </c>
      <c r="E286" s="19" t="s">
        <v>760</v>
      </c>
      <c r="F286" s="337">
        <v>2300</v>
      </c>
      <c r="G286" s="326">
        <f t="shared" ref="G286:G290" si="47">F286*2</f>
        <v>4600</v>
      </c>
    </row>
    <row r="287" spans="1:7" s="122" customFormat="1" ht="30" x14ac:dyDescent="0.25">
      <c r="A287" s="433">
        <f>A286+1</f>
        <v>240</v>
      </c>
      <c r="B287" s="298" t="s">
        <v>1098</v>
      </c>
      <c r="C287" s="280">
        <v>8626</v>
      </c>
      <c r="D287" s="6" t="s">
        <v>2100</v>
      </c>
      <c r="E287" s="19" t="s">
        <v>760</v>
      </c>
      <c r="F287" s="337">
        <v>2900</v>
      </c>
      <c r="G287" s="326">
        <f t="shared" si="47"/>
        <v>5800</v>
      </c>
    </row>
    <row r="288" spans="1:7" s="122" customFormat="1" ht="45" x14ac:dyDescent="0.25">
      <c r="A288" s="433">
        <f t="shared" ref="A288:A290" si="48">A287+1</f>
        <v>241</v>
      </c>
      <c r="B288" s="298" t="s">
        <v>2468</v>
      </c>
      <c r="C288" s="280">
        <v>2299</v>
      </c>
      <c r="D288" s="6" t="s">
        <v>1096</v>
      </c>
      <c r="E288" s="19" t="s">
        <v>760</v>
      </c>
      <c r="F288" s="337">
        <v>3100</v>
      </c>
      <c r="G288" s="326">
        <f t="shared" si="47"/>
        <v>6200</v>
      </c>
    </row>
    <row r="289" spans="1:7" s="122" customFormat="1" x14ac:dyDescent="0.25">
      <c r="A289" s="433">
        <f t="shared" si="48"/>
        <v>242</v>
      </c>
      <c r="B289" s="298" t="s">
        <v>1099</v>
      </c>
      <c r="C289" s="280">
        <v>3322</v>
      </c>
      <c r="D289" s="383" t="s">
        <v>743</v>
      </c>
      <c r="E289" s="19" t="s">
        <v>760</v>
      </c>
      <c r="F289" s="337">
        <v>1920</v>
      </c>
      <c r="G289" s="326">
        <f t="shared" si="47"/>
        <v>3840</v>
      </c>
    </row>
    <row r="290" spans="1:7" s="122" customFormat="1" ht="30" x14ac:dyDescent="0.25">
      <c r="A290" s="433">
        <f t="shared" si="48"/>
        <v>243</v>
      </c>
      <c r="B290" s="298" t="s">
        <v>2467</v>
      </c>
      <c r="C290" s="280">
        <v>8627</v>
      </c>
      <c r="D290" s="6" t="s">
        <v>2101</v>
      </c>
      <c r="E290" s="19" t="s">
        <v>760</v>
      </c>
      <c r="F290" s="337">
        <v>2400</v>
      </c>
      <c r="G290" s="326">
        <f t="shared" si="47"/>
        <v>4800</v>
      </c>
    </row>
    <row r="291" spans="1:7" s="122" customFormat="1" x14ac:dyDescent="0.25">
      <c r="A291" s="542" t="s">
        <v>2539</v>
      </c>
      <c r="B291" s="543"/>
      <c r="C291" s="543"/>
      <c r="D291" s="543"/>
      <c r="E291" s="543"/>
      <c r="F291" s="543"/>
      <c r="G291" s="544"/>
    </row>
    <row r="292" spans="1:7" s="122" customFormat="1" ht="30" x14ac:dyDescent="0.25">
      <c r="A292" s="433">
        <f>A290+1</f>
        <v>244</v>
      </c>
      <c r="B292" s="298" t="s">
        <v>1101</v>
      </c>
      <c r="C292" s="280">
        <v>6114</v>
      </c>
      <c r="D292" s="6" t="s">
        <v>1100</v>
      </c>
      <c r="E292" s="19" t="s">
        <v>760</v>
      </c>
      <c r="F292" s="317">
        <v>2300</v>
      </c>
      <c r="G292" s="326">
        <f t="shared" ref="G292:G301" si="49">F292*2</f>
        <v>4600</v>
      </c>
    </row>
    <row r="293" spans="1:7" s="122" customFormat="1" ht="30" x14ac:dyDescent="0.25">
      <c r="A293" s="433">
        <f>A292+1</f>
        <v>245</v>
      </c>
      <c r="B293" s="298" t="s">
        <v>1102</v>
      </c>
      <c r="C293" s="280">
        <v>8595</v>
      </c>
      <c r="D293" s="6" t="s">
        <v>1112</v>
      </c>
      <c r="E293" s="19" t="s">
        <v>760</v>
      </c>
      <c r="F293" s="317">
        <v>2500</v>
      </c>
      <c r="G293" s="326">
        <f t="shared" si="49"/>
        <v>5000</v>
      </c>
    </row>
    <row r="294" spans="1:7" s="122" customFormat="1" ht="30" x14ac:dyDescent="0.25">
      <c r="A294" s="433">
        <f t="shared" ref="A294:A301" si="50">A293+1</f>
        <v>246</v>
      </c>
      <c r="B294" s="298" t="s">
        <v>1103</v>
      </c>
      <c r="C294" s="280">
        <v>8596</v>
      </c>
      <c r="D294" s="6" t="s">
        <v>1114</v>
      </c>
      <c r="E294" s="19" t="s">
        <v>760</v>
      </c>
      <c r="F294" s="317">
        <v>2900</v>
      </c>
      <c r="G294" s="326">
        <f t="shared" si="49"/>
        <v>5800</v>
      </c>
    </row>
    <row r="295" spans="1:7" s="122" customFormat="1" ht="30" x14ac:dyDescent="0.25">
      <c r="A295" s="433">
        <f t="shared" si="50"/>
        <v>247</v>
      </c>
      <c r="B295" s="298" t="s">
        <v>1104</v>
      </c>
      <c r="C295" s="280">
        <v>8597</v>
      </c>
      <c r="D295" s="6" t="s">
        <v>3658</v>
      </c>
      <c r="E295" s="19" t="s">
        <v>760</v>
      </c>
      <c r="F295" s="317">
        <v>3100</v>
      </c>
      <c r="G295" s="326">
        <f t="shared" si="49"/>
        <v>6200</v>
      </c>
    </row>
    <row r="296" spans="1:7" s="122" customFormat="1" ht="33.75" customHeight="1" x14ac:dyDescent="0.25">
      <c r="A296" s="433">
        <f t="shared" si="50"/>
        <v>248</v>
      </c>
      <c r="B296" s="298" t="s">
        <v>1105</v>
      </c>
      <c r="C296" s="280">
        <v>8598</v>
      </c>
      <c r="D296" s="6" t="s">
        <v>4030</v>
      </c>
      <c r="E296" s="19" t="s">
        <v>760</v>
      </c>
      <c r="F296" s="317">
        <v>4400</v>
      </c>
      <c r="G296" s="326">
        <f t="shared" si="49"/>
        <v>8800</v>
      </c>
    </row>
    <row r="297" spans="1:7" s="122" customFormat="1" ht="30" x14ac:dyDescent="0.25">
      <c r="A297" s="433">
        <f t="shared" si="50"/>
        <v>249</v>
      </c>
      <c r="B297" s="298" t="s">
        <v>1107</v>
      </c>
      <c r="C297" s="280">
        <v>6115</v>
      </c>
      <c r="D297" s="6" t="s">
        <v>1106</v>
      </c>
      <c r="E297" s="19" t="s">
        <v>760</v>
      </c>
      <c r="F297" s="337">
        <v>1920</v>
      </c>
      <c r="G297" s="326">
        <f t="shared" si="49"/>
        <v>3840</v>
      </c>
    </row>
    <row r="298" spans="1:7" s="122" customFormat="1" ht="30" x14ac:dyDescent="0.25">
      <c r="A298" s="433">
        <f t="shared" si="50"/>
        <v>250</v>
      </c>
      <c r="B298" s="298" t="s">
        <v>1108</v>
      </c>
      <c r="C298" s="280">
        <v>8599</v>
      </c>
      <c r="D298" s="6" t="s">
        <v>1113</v>
      </c>
      <c r="E298" s="19" t="s">
        <v>760</v>
      </c>
      <c r="F298" s="337">
        <v>2080</v>
      </c>
      <c r="G298" s="326">
        <f t="shared" si="49"/>
        <v>4160</v>
      </c>
    </row>
    <row r="299" spans="1:7" s="122" customFormat="1" ht="30" x14ac:dyDescent="0.25">
      <c r="A299" s="433">
        <f t="shared" si="50"/>
        <v>251</v>
      </c>
      <c r="B299" s="298" t="s">
        <v>1109</v>
      </c>
      <c r="C299" s="280">
        <v>8600</v>
      </c>
      <c r="D299" s="6" t="s">
        <v>1115</v>
      </c>
      <c r="E299" s="19" t="s">
        <v>760</v>
      </c>
      <c r="F299" s="337">
        <v>2400</v>
      </c>
      <c r="G299" s="326">
        <f t="shared" si="49"/>
        <v>4800</v>
      </c>
    </row>
    <row r="300" spans="1:7" s="122" customFormat="1" ht="30" x14ac:dyDescent="0.25">
      <c r="A300" s="433">
        <f t="shared" si="50"/>
        <v>252</v>
      </c>
      <c r="B300" s="298" t="s">
        <v>1110</v>
      </c>
      <c r="C300" s="280">
        <v>8601</v>
      </c>
      <c r="D300" s="6" t="s">
        <v>3659</v>
      </c>
      <c r="E300" s="19" t="s">
        <v>760</v>
      </c>
      <c r="F300" s="337">
        <v>2560</v>
      </c>
      <c r="G300" s="326">
        <f t="shared" si="49"/>
        <v>5120</v>
      </c>
    </row>
    <row r="301" spans="1:7" s="122" customFormat="1" ht="45" x14ac:dyDescent="0.25">
      <c r="A301" s="433">
        <f t="shared" si="50"/>
        <v>253</v>
      </c>
      <c r="B301" s="298" t="s">
        <v>1111</v>
      </c>
      <c r="C301" s="280">
        <v>8602</v>
      </c>
      <c r="D301" s="6" t="s">
        <v>4031</v>
      </c>
      <c r="E301" s="19" t="s">
        <v>760</v>
      </c>
      <c r="F301" s="337">
        <v>3600</v>
      </c>
      <c r="G301" s="326">
        <f t="shared" si="49"/>
        <v>7200</v>
      </c>
    </row>
    <row r="302" spans="1:7" s="122" customFormat="1" x14ac:dyDescent="0.25">
      <c r="A302" s="542" t="s">
        <v>2540</v>
      </c>
      <c r="B302" s="543"/>
      <c r="C302" s="543"/>
      <c r="D302" s="543"/>
      <c r="E302" s="543"/>
      <c r="F302" s="543"/>
      <c r="G302" s="544"/>
    </row>
    <row r="303" spans="1:7" s="122" customFormat="1" x14ac:dyDescent="0.25">
      <c r="A303" s="433">
        <f>A301+1</f>
        <v>254</v>
      </c>
      <c r="B303" s="298" t="s">
        <v>789</v>
      </c>
      <c r="C303" s="280">
        <v>2644</v>
      </c>
      <c r="D303" s="6" t="s">
        <v>724</v>
      </c>
      <c r="E303" s="19" t="s">
        <v>760</v>
      </c>
      <c r="F303" s="317">
        <v>2300</v>
      </c>
      <c r="G303" s="326">
        <f t="shared" ref="G303:G310" si="51">F303*2</f>
        <v>4600</v>
      </c>
    </row>
    <row r="304" spans="1:7" s="122" customFormat="1" ht="30" x14ac:dyDescent="0.25">
      <c r="A304" s="433">
        <f>A303+1</f>
        <v>255</v>
      </c>
      <c r="B304" s="298" t="s">
        <v>791</v>
      </c>
      <c r="C304" s="280">
        <v>8607</v>
      </c>
      <c r="D304" s="6" t="s">
        <v>793</v>
      </c>
      <c r="E304" s="19" t="s">
        <v>760</v>
      </c>
      <c r="F304" s="317">
        <v>2900</v>
      </c>
      <c r="G304" s="326">
        <f t="shared" si="51"/>
        <v>5800</v>
      </c>
    </row>
    <row r="305" spans="1:7" s="122" customFormat="1" ht="30" x14ac:dyDescent="0.25">
      <c r="A305" s="433">
        <f t="shared" ref="A305:A310" si="52">A304+1</f>
        <v>256</v>
      </c>
      <c r="B305" s="298" t="s">
        <v>795</v>
      </c>
      <c r="C305" s="280">
        <v>2645</v>
      </c>
      <c r="D305" s="6" t="s">
        <v>4421</v>
      </c>
      <c r="E305" s="19" t="s">
        <v>760</v>
      </c>
      <c r="F305" s="317">
        <v>3100</v>
      </c>
      <c r="G305" s="326">
        <f t="shared" si="51"/>
        <v>6200</v>
      </c>
    </row>
    <row r="306" spans="1:7" s="122" customFormat="1" ht="29.25" customHeight="1" x14ac:dyDescent="0.25">
      <c r="A306" s="433"/>
      <c r="B306" s="298" t="s">
        <v>4444</v>
      </c>
      <c r="C306" s="280">
        <v>9107</v>
      </c>
      <c r="D306" s="6" t="s">
        <v>4445</v>
      </c>
      <c r="E306" s="19" t="s">
        <v>760</v>
      </c>
      <c r="F306" s="317">
        <v>4400</v>
      </c>
      <c r="G306" s="326">
        <f t="shared" si="51"/>
        <v>8800</v>
      </c>
    </row>
    <row r="307" spans="1:7" s="122" customFormat="1" x14ac:dyDescent="0.25">
      <c r="A307" s="433">
        <f>A305+1</f>
        <v>257</v>
      </c>
      <c r="B307" s="298" t="s">
        <v>790</v>
      </c>
      <c r="C307" s="280">
        <v>2646</v>
      </c>
      <c r="D307" s="6" t="s">
        <v>725</v>
      </c>
      <c r="E307" s="19" t="s">
        <v>760</v>
      </c>
      <c r="F307" s="317">
        <v>1920</v>
      </c>
      <c r="G307" s="326">
        <f t="shared" si="51"/>
        <v>3840</v>
      </c>
    </row>
    <row r="308" spans="1:7" s="122" customFormat="1" ht="30" x14ac:dyDescent="0.25">
      <c r="A308" s="433">
        <f t="shared" si="52"/>
        <v>258</v>
      </c>
      <c r="B308" s="298" t="s">
        <v>792</v>
      </c>
      <c r="C308" s="280">
        <v>8608</v>
      </c>
      <c r="D308" s="6" t="s">
        <v>794</v>
      </c>
      <c r="E308" s="19" t="s">
        <v>760</v>
      </c>
      <c r="F308" s="317">
        <v>2400</v>
      </c>
      <c r="G308" s="326">
        <f t="shared" si="51"/>
        <v>4800</v>
      </c>
    </row>
    <row r="309" spans="1:7" s="122" customFormat="1" ht="30" x14ac:dyDescent="0.25">
      <c r="A309" s="433">
        <f t="shared" si="52"/>
        <v>259</v>
      </c>
      <c r="B309" s="298" t="s">
        <v>796</v>
      </c>
      <c r="C309" s="280">
        <v>2647</v>
      </c>
      <c r="D309" s="6" t="s">
        <v>4420</v>
      </c>
      <c r="E309" s="19" t="s">
        <v>760</v>
      </c>
      <c r="F309" s="317">
        <v>2560</v>
      </c>
      <c r="G309" s="326">
        <f t="shared" si="51"/>
        <v>5120</v>
      </c>
    </row>
    <row r="310" spans="1:7" s="122" customFormat="1" ht="31.5" customHeight="1" x14ac:dyDescent="0.25">
      <c r="A310" s="433">
        <f t="shared" si="52"/>
        <v>260</v>
      </c>
      <c r="B310" s="298" t="s">
        <v>4525</v>
      </c>
      <c r="C310" s="280">
        <v>9108</v>
      </c>
      <c r="D310" s="6" t="s">
        <v>4446</v>
      </c>
      <c r="E310" s="19" t="s">
        <v>760</v>
      </c>
      <c r="F310" s="317">
        <v>3600</v>
      </c>
      <c r="G310" s="326">
        <f t="shared" si="51"/>
        <v>7200</v>
      </c>
    </row>
    <row r="311" spans="1:7" s="206" customFormat="1" ht="14.25" customHeight="1" x14ac:dyDescent="0.25">
      <c r="A311" s="545" t="s">
        <v>2541</v>
      </c>
      <c r="B311" s="546"/>
      <c r="C311" s="546"/>
      <c r="D311" s="546"/>
      <c r="E311" s="546"/>
      <c r="F311" s="546"/>
      <c r="G311" s="547"/>
    </row>
    <row r="312" spans="1:7" s="122" customFormat="1" x14ac:dyDescent="0.25">
      <c r="A312" s="433">
        <f>A310+1</f>
        <v>261</v>
      </c>
      <c r="B312" s="298" t="s">
        <v>1122</v>
      </c>
      <c r="C312" s="280">
        <v>6716</v>
      </c>
      <c r="D312" s="6" t="s">
        <v>1121</v>
      </c>
      <c r="E312" s="19" t="s">
        <v>760</v>
      </c>
      <c r="F312" s="337">
        <v>2300</v>
      </c>
      <c r="G312" s="326">
        <f>F312*2.5</f>
        <v>5750</v>
      </c>
    </row>
    <row r="313" spans="1:7" s="122" customFormat="1" x14ac:dyDescent="0.25">
      <c r="A313" s="433">
        <f>A312+1</f>
        <v>262</v>
      </c>
      <c r="B313" s="298" t="s">
        <v>1123</v>
      </c>
      <c r="C313" s="280">
        <v>6717</v>
      </c>
      <c r="D313" s="6" t="s">
        <v>745</v>
      </c>
      <c r="E313" s="19" t="s">
        <v>760</v>
      </c>
      <c r="F313" s="337">
        <v>1920</v>
      </c>
      <c r="G313" s="326">
        <f>F313*2.5</f>
        <v>4800</v>
      </c>
    </row>
    <row r="314" spans="1:7" s="122" customFormat="1" x14ac:dyDescent="0.25">
      <c r="A314" s="542" t="s">
        <v>2542</v>
      </c>
      <c r="B314" s="543"/>
      <c r="C314" s="543"/>
      <c r="D314" s="543"/>
      <c r="E314" s="543"/>
      <c r="F314" s="543"/>
      <c r="G314" s="544"/>
    </row>
    <row r="315" spans="1:7" s="122" customFormat="1" ht="30" x14ac:dyDescent="0.25">
      <c r="A315" s="433">
        <f>A313+1</f>
        <v>263</v>
      </c>
      <c r="B315" s="298" t="s">
        <v>1118</v>
      </c>
      <c r="C315" s="280">
        <v>1248</v>
      </c>
      <c r="D315" s="6" t="s">
        <v>744</v>
      </c>
      <c r="E315" s="19" t="s">
        <v>760</v>
      </c>
      <c r="F315" s="317">
        <v>2300</v>
      </c>
      <c r="G315" s="326">
        <f t="shared" ref="G315:G320" si="53">F315*2.5</f>
        <v>5750</v>
      </c>
    </row>
    <row r="316" spans="1:7" s="122" customFormat="1" ht="30" x14ac:dyDescent="0.25">
      <c r="A316" s="433">
        <f>A315+1</f>
        <v>264</v>
      </c>
      <c r="B316" s="298" t="s">
        <v>2465</v>
      </c>
      <c r="C316" s="280">
        <v>8651</v>
      </c>
      <c r="D316" s="6" t="s">
        <v>2622</v>
      </c>
      <c r="E316" s="19" t="s">
        <v>760</v>
      </c>
      <c r="F316" s="317">
        <v>2500</v>
      </c>
      <c r="G316" s="326">
        <f t="shared" si="53"/>
        <v>6250</v>
      </c>
    </row>
    <row r="317" spans="1:7" s="122" customFormat="1" ht="30" x14ac:dyDescent="0.25">
      <c r="A317" s="433">
        <f t="shared" ref="A317:A320" si="54">A316+1</f>
        <v>265</v>
      </c>
      <c r="B317" s="298" t="s">
        <v>3747</v>
      </c>
      <c r="C317" s="280">
        <v>8876</v>
      </c>
      <c r="D317" s="6" t="s">
        <v>3664</v>
      </c>
      <c r="E317" s="19" t="s">
        <v>760</v>
      </c>
      <c r="F317" s="317">
        <v>2900</v>
      </c>
      <c r="G317" s="326">
        <f t="shared" si="53"/>
        <v>7250</v>
      </c>
    </row>
    <row r="318" spans="1:7" s="122" customFormat="1" ht="30" x14ac:dyDescent="0.25">
      <c r="A318" s="433">
        <f t="shared" si="54"/>
        <v>266</v>
      </c>
      <c r="B318" s="298" t="s">
        <v>1120</v>
      </c>
      <c r="C318" s="280">
        <v>2749</v>
      </c>
      <c r="D318" s="6" t="s">
        <v>1119</v>
      </c>
      <c r="E318" s="19" t="s">
        <v>760</v>
      </c>
      <c r="F318" s="317">
        <v>1920</v>
      </c>
      <c r="G318" s="326">
        <f t="shared" si="53"/>
        <v>4800</v>
      </c>
    </row>
    <row r="319" spans="1:7" s="122" customFormat="1" ht="30" x14ac:dyDescent="0.25">
      <c r="A319" s="433">
        <f t="shared" si="54"/>
        <v>267</v>
      </c>
      <c r="B319" s="298" t="s">
        <v>2466</v>
      </c>
      <c r="C319" s="280">
        <v>8866</v>
      </c>
      <c r="D319" s="6" t="s">
        <v>2103</v>
      </c>
      <c r="E319" s="19" t="s">
        <v>760</v>
      </c>
      <c r="F319" s="317">
        <v>2080</v>
      </c>
      <c r="G319" s="326">
        <f t="shared" si="53"/>
        <v>5200</v>
      </c>
    </row>
    <row r="320" spans="1:7" s="122" customFormat="1" ht="30" x14ac:dyDescent="0.25">
      <c r="A320" s="433">
        <f t="shared" si="54"/>
        <v>268</v>
      </c>
      <c r="B320" s="298" t="s">
        <v>3665</v>
      </c>
      <c r="C320" s="280">
        <v>8877</v>
      </c>
      <c r="D320" s="6" t="s">
        <v>3666</v>
      </c>
      <c r="E320" s="19" t="s">
        <v>760</v>
      </c>
      <c r="F320" s="317">
        <v>2400</v>
      </c>
      <c r="G320" s="326">
        <f t="shared" si="53"/>
        <v>6000</v>
      </c>
    </row>
    <row r="321" spans="1:7" s="135" customFormat="1" ht="14.25" customHeight="1" x14ac:dyDescent="0.25">
      <c r="A321" s="545" t="s">
        <v>2543</v>
      </c>
      <c r="B321" s="546"/>
      <c r="C321" s="546"/>
      <c r="D321" s="546"/>
      <c r="E321" s="546"/>
      <c r="F321" s="546"/>
      <c r="G321" s="547"/>
    </row>
    <row r="322" spans="1:7" s="135" customFormat="1" ht="14.25" customHeight="1" x14ac:dyDescent="0.25">
      <c r="A322" s="545" t="s">
        <v>2513</v>
      </c>
      <c r="B322" s="546"/>
      <c r="C322" s="546"/>
      <c r="D322" s="546"/>
      <c r="E322" s="546"/>
      <c r="F322" s="546"/>
      <c r="G322" s="547"/>
    </row>
    <row r="323" spans="1:7" s="122" customFormat="1" ht="45" x14ac:dyDescent="0.25">
      <c r="A323" s="433">
        <f>A320+1</f>
        <v>269</v>
      </c>
      <c r="B323" s="298" t="s">
        <v>2056</v>
      </c>
      <c r="C323" s="280">
        <v>8114</v>
      </c>
      <c r="D323" s="6" t="s">
        <v>2544</v>
      </c>
      <c r="E323" s="19" t="s">
        <v>1132</v>
      </c>
      <c r="F323" s="317">
        <v>4400</v>
      </c>
      <c r="G323" s="326"/>
    </row>
    <row r="324" spans="1:7" s="135" customFormat="1" ht="14.25" customHeight="1" x14ac:dyDescent="0.25">
      <c r="A324" s="545" t="s">
        <v>2523</v>
      </c>
      <c r="B324" s="546"/>
      <c r="C324" s="546"/>
      <c r="D324" s="546"/>
      <c r="E324" s="546"/>
      <c r="F324" s="546"/>
      <c r="G324" s="547"/>
    </row>
    <row r="325" spans="1:7" s="122" customFormat="1" ht="45" x14ac:dyDescent="0.25">
      <c r="A325" s="433">
        <f>A323+1</f>
        <v>270</v>
      </c>
      <c r="B325" s="298" t="s">
        <v>2212</v>
      </c>
      <c r="C325" s="280">
        <v>8624</v>
      </c>
      <c r="D325" s="6" t="s">
        <v>2545</v>
      </c>
      <c r="E325" s="19" t="s">
        <v>1132</v>
      </c>
      <c r="F325" s="337">
        <v>4400</v>
      </c>
      <c r="G325" s="326"/>
    </row>
    <row r="326" spans="1:7" s="122" customFormat="1" ht="45" x14ac:dyDescent="0.25">
      <c r="A326" s="433" t="e">
        <f>#REF!+1</f>
        <v>#REF!</v>
      </c>
      <c r="B326" s="300" t="s">
        <v>3667</v>
      </c>
      <c r="C326" s="280">
        <v>8946</v>
      </c>
      <c r="D326" s="6" t="s">
        <v>5364</v>
      </c>
      <c r="E326" s="19" t="s">
        <v>760</v>
      </c>
      <c r="F326" s="337">
        <v>2700</v>
      </c>
      <c r="G326" s="326"/>
    </row>
    <row r="327" spans="1:7" s="122" customFormat="1" x14ac:dyDescent="0.25">
      <c r="A327" s="47"/>
      <c r="B327" s="434"/>
      <c r="C327" s="47"/>
      <c r="D327" s="380"/>
      <c r="E327" s="435"/>
      <c r="F327" s="340"/>
      <c r="G327" s="340"/>
    </row>
    <row r="329" spans="1:7" ht="32.25" customHeight="1" x14ac:dyDescent="0.25">
      <c r="B329" s="535" t="s">
        <v>542</v>
      </c>
      <c r="C329" s="535"/>
      <c r="D329" s="548" t="s">
        <v>3781</v>
      </c>
      <c r="E329" s="548"/>
      <c r="F329" s="548"/>
      <c r="G329" s="549"/>
    </row>
    <row r="330" spans="1:7" x14ac:dyDescent="0.25">
      <c r="B330" s="535" t="s">
        <v>543</v>
      </c>
      <c r="C330" s="535"/>
      <c r="D330" s="537" t="s">
        <v>545</v>
      </c>
      <c r="E330" s="538"/>
      <c r="F330" s="538"/>
      <c r="G330" s="538"/>
    </row>
    <row r="331" spans="1:7" x14ac:dyDescent="0.25">
      <c r="D331" s="538"/>
      <c r="E331" s="538"/>
      <c r="F331" s="538"/>
      <c r="G331" s="538"/>
    </row>
    <row r="332" spans="1:7" x14ac:dyDescent="0.25">
      <c r="B332" s="536" t="s">
        <v>544</v>
      </c>
      <c r="C332" s="536"/>
      <c r="D332" s="538" t="s">
        <v>2213</v>
      </c>
      <c r="E332" s="538"/>
      <c r="F332" s="538"/>
      <c r="G332" s="538"/>
    </row>
    <row r="333" spans="1:7" x14ac:dyDescent="0.25">
      <c r="D333" s="425"/>
      <c r="E333" s="437"/>
      <c r="F333" s="345"/>
      <c r="G333" s="345"/>
    </row>
    <row r="345" spans="1:7" x14ac:dyDescent="0.25">
      <c r="A345" s="17"/>
      <c r="B345" s="17"/>
      <c r="C345" s="17"/>
      <c r="D345" s="17"/>
      <c r="E345" s="17"/>
      <c r="F345" s="346"/>
      <c r="G345" s="346"/>
    </row>
    <row r="346" spans="1:7" x14ac:dyDescent="0.25">
      <c r="A346" s="17"/>
      <c r="B346" s="17"/>
      <c r="C346" s="17"/>
      <c r="D346" s="17"/>
      <c r="E346" s="17"/>
      <c r="F346" s="346"/>
      <c r="G346" s="346"/>
    </row>
    <row r="347" spans="1:7" x14ac:dyDescent="0.25">
      <c r="A347" s="17"/>
      <c r="B347" s="17"/>
      <c r="C347" s="17"/>
      <c r="D347" s="17"/>
      <c r="E347" s="17"/>
      <c r="F347" s="346"/>
      <c r="G347" s="346"/>
    </row>
    <row r="348" spans="1:7" x14ac:dyDescent="0.25">
      <c r="A348" s="17"/>
      <c r="B348" s="17"/>
      <c r="C348" s="17"/>
      <c r="D348" s="17"/>
      <c r="E348" s="17"/>
      <c r="F348" s="346"/>
      <c r="G348" s="346"/>
    </row>
    <row r="349" spans="1:7" x14ac:dyDescent="0.25">
      <c r="A349" s="17"/>
      <c r="B349" s="17"/>
      <c r="C349" s="17"/>
      <c r="D349" s="17"/>
      <c r="E349" s="17"/>
      <c r="F349" s="346"/>
      <c r="G349" s="346"/>
    </row>
    <row r="350" spans="1:7" x14ac:dyDescent="0.25">
      <c r="A350" s="17"/>
      <c r="B350" s="17"/>
      <c r="C350" s="17"/>
      <c r="D350" s="17"/>
      <c r="E350" s="17"/>
      <c r="F350" s="346"/>
      <c r="G350" s="346"/>
    </row>
    <row r="351" spans="1:7" x14ac:dyDescent="0.25">
      <c r="A351" s="17"/>
      <c r="B351" s="17"/>
      <c r="C351" s="17"/>
      <c r="D351" s="17"/>
      <c r="E351" s="17"/>
      <c r="F351" s="346"/>
      <c r="G351" s="346"/>
    </row>
    <row r="352" spans="1:7" x14ac:dyDescent="0.25">
      <c r="A352" s="17"/>
      <c r="B352" s="17"/>
      <c r="C352" s="17"/>
      <c r="D352" s="17"/>
      <c r="E352" s="17"/>
      <c r="F352" s="346"/>
      <c r="G352" s="346"/>
    </row>
    <row r="353" spans="1:7" x14ac:dyDescent="0.25">
      <c r="A353" s="17"/>
      <c r="B353" s="17"/>
      <c r="C353" s="17"/>
      <c r="D353" s="17"/>
      <c r="E353" s="17"/>
      <c r="F353" s="346"/>
      <c r="G353" s="346"/>
    </row>
    <row r="354" spans="1:7" x14ac:dyDescent="0.25">
      <c r="A354" s="17"/>
      <c r="B354" s="17"/>
      <c r="C354" s="17"/>
      <c r="D354" s="17"/>
      <c r="E354" s="17"/>
      <c r="F354" s="346"/>
      <c r="G354" s="346"/>
    </row>
    <row r="355" spans="1:7" x14ac:dyDescent="0.25">
      <c r="A355" s="17"/>
      <c r="B355" s="17"/>
      <c r="C355" s="17"/>
      <c r="D355" s="17"/>
      <c r="E355" s="17"/>
      <c r="F355" s="346"/>
      <c r="G355" s="346"/>
    </row>
    <row r="356" spans="1:7" x14ac:dyDescent="0.25">
      <c r="A356" s="17"/>
      <c r="B356" s="17"/>
      <c r="C356" s="17"/>
      <c r="D356" s="17"/>
      <c r="E356" s="17"/>
      <c r="F356" s="346"/>
      <c r="G356" s="346"/>
    </row>
    <row r="357" spans="1:7" x14ac:dyDescent="0.25">
      <c r="A357" s="17"/>
      <c r="B357" s="17"/>
      <c r="C357" s="17"/>
      <c r="D357" s="17"/>
      <c r="E357" s="17"/>
      <c r="F357" s="346"/>
      <c r="G357" s="346"/>
    </row>
    <row r="358" spans="1:7" x14ac:dyDescent="0.25">
      <c r="A358" s="17"/>
      <c r="B358" s="17"/>
      <c r="C358" s="17"/>
      <c r="D358" s="17"/>
      <c r="E358" s="17"/>
      <c r="F358" s="346"/>
      <c r="G358" s="346"/>
    </row>
    <row r="359" spans="1:7" x14ac:dyDescent="0.25">
      <c r="A359" s="17"/>
      <c r="B359" s="17"/>
      <c r="C359" s="17"/>
      <c r="D359" s="17"/>
      <c r="E359" s="17"/>
      <c r="F359" s="346"/>
      <c r="G359" s="346"/>
    </row>
    <row r="360" spans="1:7" x14ac:dyDescent="0.25">
      <c r="A360" s="17"/>
      <c r="B360" s="17"/>
      <c r="C360" s="17"/>
      <c r="D360" s="17"/>
      <c r="E360" s="17"/>
      <c r="F360" s="346"/>
      <c r="G360" s="346"/>
    </row>
    <row r="361" spans="1:7" x14ac:dyDescent="0.25">
      <c r="A361" s="17"/>
      <c r="B361" s="17"/>
      <c r="C361" s="17"/>
      <c r="D361" s="17"/>
      <c r="E361" s="17"/>
      <c r="F361" s="346"/>
      <c r="G361" s="346"/>
    </row>
    <row r="362" spans="1:7" x14ac:dyDescent="0.25">
      <c r="A362" s="17"/>
      <c r="B362" s="17"/>
      <c r="C362" s="17"/>
      <c r="D362" s="17"/>
      <c r="E362" s="17"/>
      <c r="F362" s="346"/>
      <c r="G362" s="346"/>
    </row>
    <row r="363" spans="1:7" x14ac:dyDescent="0.25">
      <c r="A363" s="17"/>
      <c r="B363" s="17"/>
      <c r="C363" s="17"/>
      <c r="D363" s="17"/>
      <c r="E363" s="17"/>
      <c r="F363" s="346"/>
      <c r="G363" s="346"/>
    </row>
    <row r="364" spans="1:7" x14ac:dyDescent="0.25">
      <c r="A364" s="17"/>
      <c r="B364" s="17"/>
      <c r="C364" s="17"/>
      <c r="D364" s="17"/>
      <c r="E364" s="17"/>
      <c r="F364" s="346"/>
      <c r="G364" s="346"/>
    </row>
    <row r="365" spans="1:7" x14ac:dyDescent="0.25">
      <c r="A365" s="17"/>
      <c r="B365" s="17"/>
      <c r="C365" s="17"/>
      <c r="D365" s="17"/>
      <c r="E365" s="17"/>
      <c r="F365" s="346"/>
      <c r="G365" s="346"/>
    </row>
    <row r="366" spans="1:7" x14ac:dyDescent="0.25">
      <c r="A366" s="17"/>
      <c r="B366" s="17"/>
      <c r="C366" s="17"/>
      <c r="D366" s="17"/>
      <c r="E366" s="17"/>
      <c r="F366" s="346"/>
      <c r="G366" s="346"/>
    </row>
    <row r="367" spans="1:7" x14ac:dyDescent="0.25">
      <c r="A367" s="17"/>
      <c r="B367" s="17"/>
      <c r="C367" s="17"/>
      <c r="D367" s="17"/>
      <c r="E367" s="17"/>
      <c r="F367" s="346"/>
      <c r="G367" s="346"/>
    </row>
    <row r="368" spans="1:7" x14ac:dyDescent="0.25">
      <c r="A368" s="17"/>
      <c r="B368" s="17"/>
      <c r="C368" s="17"/>
      <c r="D368" s="17"/>
      <c r="E368" s="17"/>
      <c r="F368" s="346"/>
      <c r="G368" s="346"/>
    </row>
    <row r="369" spans="1:7" x14ac:dyDescent="0.25">
      <c r="A369" s="17"/>
      <c r="B369" s="17"/>
      <c r="C369" s="17"/>
      <c r="D369" s="17"/>
      <c r="E369" s="17"/>
      <c r="F369" s="346"/>
      <c r="G369" s="346"/>
    </row>
    <row r="370" spans="1:7" x14ac:dyDescent="0.25">
      <c r="A370" s="17"/>
      <c r="B370" s="17"/>
      <c r="C370" s="17"/>
      <c r="D370" s="17"/>
      <c r="E370" s="17"/>
      <c r="F370" s="346"/>
      <c r="G370" s="346"/>
    </row>
    <row r="371" spans="1:7" x14ac:dyDescent="0.25">
      <c r="A371" s="17"/>
      <c r="B371" s="17"/>
      <c r="C371" s="17"/>
      <c r="D371" s="17"/>
      <c r="E371" s="17"/>
      <c r="F371" s="346"/>
      <c r="G371" s="346"/>
    </row>
    <row r="372" spans="1:7" x14ac:dyDescent="0.25">
      <c r="A372" s="17"/>
      <c r="B372" s="17"/>
      <c r="C372" s="17"/>
      <c r="D372" s="17"/>
      <c r="E372" s="17"/>
      <c r="F372" s="346"/>
      <c r="G372" s="346"/>
    </row>
    <row r="373" spans="1:7" x14ac:dyDescent="0.25">
      <c r="A373" s="17"/>
      <c r="B373" s="17"/>
      <c r="C373" s="17"/>
      <c r="D373" s="17"/>
      <c r="E373" s="17"/>
      <c r="F373" s="346"/>
      <c r="G373" s="346"/>
    </row>
    <row r="374" spans="1:7" x14ac:dyDescent="0.25">
      <c r="A374" s="17"/>
      <c r="B374" s="17"/>
      <c r="C374" s="17"/>
      <c r="D374" s="17"/>
      <c r="E374" s="17"/>
      <c r="F374" s="346"/>
      <c r="G374" s="346"/>
    </row>
    <row r="375" spans="1:7" x14ac:dyDescent="0.25">
      <c r="A375" s="17"/>
      <c r="B375" s="17"/>
      <c r="C375" s="17"/>
      <c r="D375" s="17"/>
      <c r="E375" s="17"/>
      <c r="F375" s="346"/>
      <c r="G375" s="346"/>
    </row>
    <row r="376" spans="1:7" x14ac:dyDescent="0.25">
      <c r="A376" s="17"/>
      <c r="B376" s="17"/>
      <c r="C376" s="17"/>
      <c r="D376" s="17"/>
      <c r="E376" s="17"/>
      <c r="F376" s="346"/>
      <c r="G376" s="346"/>
    </row>
    <row r="377" spans="1:7" x14ac:dyDescent="0.25">
      <c r="A377" s="17"/>
      <c r="B377" s="17"/>
      <c r="C377" s="17"/>
      <c r="D377" s="17"/>
      <c r="E377" s="17"/>
      <c r="F377" s="346"/>
      <c r="G377" s="346"/>
    </row>
    <row r="378" spans="1:7" x14ac:dyDescent="0.25">
      <c r="A378" s="17"/>
      <c r="B378" s="17"/>
      <c r="C378" s="17"/>
      <c r="D378" s="17"/>
      <c r="E378" s="17"/>
      <c r="F378" s="346"/>
      <c r="G378" s="346"/>
    </row>
    <row r="379" spans="1:7" x14ac:dyDescent="0.25">
      <c r="A379" s="17"/>
      <c r="B379" s="17"/>
      <c r="C379" s="17"/>
      <c r="D379" s="17"/>
      <c r="E379" s="17"/>
      <c r="F379" s="346"/>
      <c r="G379" s="346"/>
    </row>
    <row r="380" spans="1:7" x14ac:dyDescent="0.25">
      <c r="A380" s="17"/>
      <c r="B380" s="17"/>
      <c r="C380" s="17"/>
      <c r="D380" s="17"/>
      <c r="E380" s="17"/>
      <c r="F380" s="346"/>
      <c r="G380" s="346"/>
    </row>
    <row r="381" spans="1:7" x14ac:dyDescent="0.25">
      <c r="A381" s="17"/>
      <c r="B381" s="17"/>
      <c r="C381" s="17"/>
      <c r="D381" s="17"/>
      <c r="E381" s="17"/>
      <c r="F381" s="346"/>
      <c r="G381" s="346"/>
    </row>
    <row r="382" spans="1:7" x14ac:dyDescent="0.25">
      <c r="A382" s="17"/>
      <c r="B382" s="17"/>
      <c r="C382" s="17"/>
      <c r="D382" s="17"/>
      <c r="E382" s="17"/>
      <c r="F382" s="346"/>
      <c r="G382" s="346"/>
    </row>
    <row r="383" spans="1:7" x14ac:dyDescent="0.25">
      <c r="A383" s="17"/>
      <c r="B383" s="17"/>
      <c r="C383" s="17"/>
      <c r="D383" s="17"/>
      <c r="E383" s="17"/>
      <c r="F383" s="346"/>
      <c r="G383" s="346"/>
    </row>
    <row r="384" spans="1:7" x14ac:dyDescent="0.25">
      <c r="A384" s="17"/>
      <c r="B384" s="17"/>
      <c r="C384" s="17"/>
      <c r="D384" s="17"/>
      <c r="E384" s="17"/>
      <c r="F384" s="346"/>
      <c r="G384" s="346"/>
    </row>
    <row r="385" spans="1:7" x14ac:dyDescent="0.25">
      <c r="A385" s="17"/>
      <c r="B385" s="17"/>
      <c r="C385" s="17"/>
      <c r="D385" s="17"/>
      <c r="E385" s="17"/>
      <c r="F385" s="346"/>
      <c r="G385" s="346"/>
    </row>
    <row r="386" spans="1:7" x14ac:dyDescent="0.25">
      <c r="A386" s="17"/>
      <c r="B386" s="17"/>
      <c r="C386" s="17"/>
      <c r="D386" s="17"/>
      <c r="E386" s="17"/>
      <c r="F386" s="346"/>
      <c r="G386" s="346"/>
    </row>
    <row r="387" spans="1:7" x14ac:dyDescent="0.25">
      <c r="A387" s="17"/>
      <c r="B387" s="17"/>
      <c r="C387" s="17"/>
      <c r="D387" s="17"/>
      <c r="E387" s="17"/>
      <c r="F387" s="346"/>
      <c r="G387" s="346"/>
    </row>
    <row r="388" spans="1:7" x14ac:dyDescent="0.25">
      <c r="A388" s="17"/>
      <c r="B388" s="17"/>
      <c r="C388" s="17"/>
      <c r="D388" s="17"/>
      <c r="E388" s="17"/>
      <c r="F388" s="346"/>
      <c r="G388" s="346"/>
    </row>
    <row r="389" spans="1:7" x14ac:dyDescent="0.25">
      <c r="A389" s="17"/>
      <c r="B389" s="17"/>
      <c r="C389" s="17"/>
      <c r="D389" s="17"/>
      <c r="E389" s="17"/>
      <c r="F389" s="346"/>
      <c r="G389" s="346"/>
    </row>
    <row r="390" spans="1:7" x14ac:dyDescent="0.25">
      <c r="A390" s="17"/>
      <c r="B390" s="17"/>
      <c r="C390" s="17"/>
      <c r="D390" s="17"/>
      <c r="E390" s="17"/>
      <c r="F390" s="346"/>
      <c r="G390" s="346"/>
    </row>
    <row r="391" spans="1:7" x14ac:dyDescent="0.25">
      <c r="A391" s="17"/>
      <c r="B391" s="17"/>
      <c r="C391" s="17"/>
      <c r="D391" s="17"/>
      <c r="E391" s="17"/>
      <c r="F391" s="346"/>
      <c r="G391" s="346"/>
    </row>
    <row r="392" spans="1:7" x14ac:dyDescent="0.25">
      <c r="A392" s="17"/>
      <c r="B392" s="17"/>
      <c r="C392" s="17"/>
      <c r="D392" s="17"/>
      <c r="E392" s="17"/>
      <c r="F392" s="346"/>
      <c r="G392" s="346"/>
    </row>
    <row r="393" spans="1:7" x14ac:dyDescent="0.25">
      <c r="A393" s="17"/>
      <c r="B393" s="17"/>
      <c r="C393" s="17"/>
      <c r="D393" s="17"/>
      <c r="E393" s="17"/>
      <c r="F393" s="346"/>
      <c r="G393" s="346"/>
    </row>
    <row r="394" spans="1:7" x14ac:dyDescent="0.25">
      <c r="A394" s="17"/>
      <c r="B394" s="17"/>
      <c r="C394" s="17"/>
      <c r="D394" s="17"/>
      <c r="E394" s="17"/>
      <c r="F394" s="346"/>
      <c r="G394" s="346"/>
    </row>
    <row r="395" spans="1:7" x14ac:dyDescent="0.25">
      <c r="A395" s="17"/>
      <c r="B395" s="17"/>
      <c r="C395" s="17"/>
      <c r="D395" s="17"/>
      <c r="E395" s="17"/>
      <c r="F395" s="346"/>
      <c r="G395" s="346"/>
    </row>
    <row r="396" spans="1:7" x14ac:dyDescent="0.25">
      <c r="A396" s="17"/>
      <c r="B396" s="17"/>
      <c r="C396" s="17"/>
      <c r="D396" s="17"/>
      <c r="E396" s="17"/>
      <c r="F396" s="346"/>
      <c r="G396" s="346"/>
    </row>
    <row r="397" spans="1:7" x14ac:dyDescent="0.25">
      <c r="A397" s="17"/>
      <c r="B397" s="17"/>
      <c r="C397" s="17"/>
      <c r="D397" s="17"/>
      <c r="E397" s="17"/>
      <c r="F397" s="346"/>
      <c r="G397" s="346"/>
    </row>
    <row r="398" spans="1:7" x14ac:dyDescent="0.25">
      <c r="A398" s="17"/>
      <c r="B398" s="17"/>
      <c r="C398" s="17"/>
      <c r="D398" s="17"/>
      <c r="E398" s="17"/>
      <c r="F398" s="346"/>
      <c r="G398" s="346"/>
    </row>
    <row r="399" spans="1:7" x14ac:dyDescent="0.25">
      <c r="A399" s="17"/>
      <c r="B399" s="17"/>
      <c r="C399" s="17"/>
      <c r="D399" s="17"/>
      <c r="E399" s="17"/>
      <c r="F399" s="346"/>
      <c r="G399" s="346"/>
    </row>
    <row r="400" spans="1:7" x14ac:dyDescent="0.25">
      <c r="A400" s="17"/>
      <c r="B400" s="17"/>
      <c r="C400" s="17"/>
      <c r="D400" s="17"/>
      <c r="E400" s="17"/>
      <c r="F400" s="346"/>
      <c r="G400" s="346"/>
    </row>
    <row r="401" spans="1:7" x14ac:dyDescent="0.25">
      <c r="A401" s="17"/>
      <c r="B401" s="17"/>
      <c r="C401" s="17"/>
      <c r="D401" s="17"/>
      <c r="E401" s="17"/>
      <c r="F401" s="346"/>
      <c r="G401" s="346"/>
    </row>
    <row r="402" spans="1:7" x14ac:dyDescent="0.25">
      <c r="A402" s="17"/>
      <c r="B402" s="17"/>
      <c r="C402" s="17"/>
      <c r="D402" s="17"/>
      <c r="E402" s="17"/>
      <c r="F402" s="346"/>
      <c r="G402" s="346"/>
    </row>
    <row r="403" spans="1:7" x14ac:dyDescent="0.25">
      <c r="A403" s="17"/>
      <c r="B403" s="17"/>
      <c r="C403" s="17"/>
      <c r="D403" s="17"/>
      <c r="E403" s="17"/>
      <c r="F403" s="346"/>
      <c r="G403" s="346"/>
    </row>
    <row r="404" spans="1:7" x14ac:dyDescent="0.25">
      <c r="A404" s="17"/>
      <c r="B404" s="17"/>
      <c r="C404" s="17"/>
      <c r="D404" s="17"/>
      <c r="E404" s="17"/>
      <c r="F404" s="346"/>
      <c r="G404" s="346"/>
    </row>
    <row r="405" spans="1:7" x14ac:dyDescent="0.25">
      <c r="A405" s="17"/>
      <c r="B405" s="17"/>
      <c r="C405" s="17"/>
      <c r="D405" s="17"/>
      <c r="E405" s="17"/>
      <c r="F405" s="346"/>
      <c r="G405" s="346"/>
    </row>
    <row r="406" spans="1:7" x14ac:dyDescent="0.25">
      <c r="A406" s="17"/>
      <c r="B406" s="17"/>
      <c r="C406" s="17"/>
      <c r="D406" s="17"/>
      <c r="E406" s="17"/>
      <c r="F406" s="346"/>
      <c r="G406" s="346"/>
    </row>
    <row r="407" spans="1:7" x14ac:dyDescent="0.25">
      <c r="A407" s="17"/>
      <c r="B407" s="17"/>
      <c r="C407" s="17"/>
      <c r="D407" s="17"/>
      <c r="E407" s="17"/>
      <c r="F407" s="346"/>
      <c r="G407" s="346"/>
    </row>
    <row r="408" spans="1:7" x14ac:dyDescent="0.25">
      <c r="A408" s="17"/>
      <c r="B408" s="17"/>
      <c r="C408" s="17"/>
      <c r="D408" s="17"/>
      <c r="E408" s="17"/>
      <c r="F408" s="346"/>
      <c r="G408" s="346"/>
    </row>
    <row r="409" spans="1:7" x14ac:dyDescent="0.25">
      <c r="A409" s="17"/>
      <c r="B409" s="17"/>
      <c r="C409" s="17"/>
      <c r="D409" s="17"/>
      <c r="E409" s="17"/>
      <c r="F409" s="346"/>
      <c r="G409" s="346"/>
    </row>
    <row r="410" spans="1:7" x14ac:dyDescent="0.25">
      <c r="A410" s="17"/>
      <c r="B410" s="17"/>
      <c r="C410" s="17"/>
      <c r="D410" s="17"/>
      <c r="E410" s="17"/>
      <c r="F410" s="346"/>
      <c r="G410" s="346"/>
    </row>
    <row r="411" spans="1:7" x14ac:dyDescent="0.25">
      <c r="A411" s="17"/>
      <c r="B411" s="17"/>
      <c r="C411" s="17"/>
      <c r="D411" s="17"/>
      <c r="E411" s="17"/>
      <c r="F411" s="346"/>
      <c r="G411" s="346"/>
    </row>
    <row r="412" spans="1:7" x14ac:dyDescent="0.25">
      <c r="A412" s="17"/>
      <c r="B412" s="17"/>
      <c r="C412" s="17"/>
      <c r="D412" s="17"/>
      <c r="E412" s="17"/>
      <c r="F412" s="346"/>
      <c r="G412" s="346"/>
    </row>
    <row r="413" spans="1:7" x14ac:dyDescent="0.25">
      <c r="A413" s="17"/>
      <c r="B413" s="17"/>
      <c r="C413" s="17"/>
      <c r="D413" s="17"/>
      <c r="E413" s="17"/>
      <c r="F413" s="346"/>
      <c r="G413" s="346"/>
    </row>
    <row r="414" spans="1:7" x14ac:dyDescent="0.25">
      <c r="A414" s="17"/>
      <c r="B414" s="17"/>
      <c r="C414" s="17"/>
      <c r="D414" s="17"/>
      <c r="E414" s="17"/>
      <c r="F414" s="346"/>
      <c r="G414" s="346"/>
    </row>
    <row r="415" spans="1:7" x14ac:dyDescent="0.25">
      <c r="A415" s="17"/>
      <c r="B415" s="17"/>
      <c r="C415" s="17"/>
      <c r="D415" s="17"/>
      <c r="E415" s="17"/>
      <c r="F415" s="346"/>
      <c r="G415" s="346"/>
    </row>
    <row r="416" spans="1:7" x14ac:dyDescent="0.25">
      <c r="A416" s="17"/>
      <c r="B416" s="17"/>
      <c r="C416" s="17"/>
      <c r="D416" s="17"/>
      <c r="E416" s="17"/>
      <c r="F416" s="346"/>
      <c r="G416" s="346"/>
    </row>
    <row r="417" spans="1:7" x14ac:dyDescent="0.25">
      <c r="A417" s="17"/>
      <c r="B417" s="17"/>
      <c r="C417" s="17"/>
      <c r="D417" s="17"/>
      <c r="E417" s="17"/>
      <c r="F417" s="346"/>
      <c r="G417" s="346"/>
    </row>
    <row r="418" spans="1:7" x14ac:dyDescent="0.25">
      <c r="A418" s="17"/>
      <c r="B418" s="17"/>
      <c r="C418" s="17"/>
      <c r="D418" s="17"/>
      <c r="E418" s="17"/>
      <c r="F418" s="346"/>
      <c r="G418" s="346"/>
    </row>
    <row r="419" spans="1:7" x14ac:dyDescent="0.25">
      <c r="A419" s="17"/>
      <c r="B419" s="17"/>
      <c r="C419" s="17"/>
      <c r="D419" s="17"/>
      <c r="E419" s="17"/>
      <c r="F419" s="346"/>
      <c r="G419" s="346"/>
    </row>
    <row r="420" spans="1:7" x14ac:dyDescent="0.25">
      <c r="A420" s="17"/>
      <c r="B420" s="17"/>
      <c r="C420" s="17"/>
      <c r="D420" s="17"/>
      <c r="E420" s="17"/>
      <c r="F420" s="346"/>
      <c r="G420" s="346"/>
    </row>
    <row r="421" spans="1:7" x14ac:dyDescent="0.25">
      <c r="A421" s="17"/>
      <c r="B421" s="17"/>
      <c r="C421" s="17"/>
      <c r="D421" s="17"/>
      <c r="E421" s="17"/>
      <c r="F421" s="346"/>
      <c r="G421" s="346"/>
    </row>
    <row r="422" spans="1:7" x14ac:dyDescent="0.25">
      <c r="A422" s="17"/>
      <c r="B422" s="17"/>
      <c r="C422" s="17"/>
      <c r="D422" s="17"/>
      <c r="E422" s="17"/>
      <c r="F422" s="346"/>
      <c r="G422" s="346"/>
    </row>
    <row r="423" spans="1:7" x14ac:dyDescent="0.25">
      <c r="A423" s="17"/>
      <c r="B423" s="17"/>
      <c r="C423" s="17"/>
      <c r="D423" s="17"/>
      <c r="E423" s="17"/>
      <c r="F423" s="346"/>
      <c r="G423" s="346"/>
    </row>
    <row r="424" spans="1:7" x14ac:dyDescent="0.25">
      <c r="A424" s="17"/>
      <c r="B424" s="17"/>
      <c r="C424" s="17"/>
      <c r="D424" s="17"/>
      <c r="E424" s="17"/>
      <c r="F424" s="346"/>
      <c r="G424" s="346"/>
    </row>
    <row r="425" spans="1:7" x14ac:dyDescent="0.25">
      <c r="A425" s="17"/>
      <c r="B425" s="17"/>
      <c r="C425" s="17"/>
      <c r="D425" s="17"/>
      <c r="E425" s="17"/>
      <c r="F425" s="346"/>
      <c r="G425" s="346"/>
    </row>
    <row r="426" spans="1:7" x14ac:dyDescent="0.25">
      <c r="A426" s="17"/>
      <c r="B426" s="17"/>
      <c r="C426" s="17"/>
      <c r="D426" s="17"/>
      <c r="E426" s="17"/>
      <c r="F426" s="346"/>
      <c r="G426" s="346"/>
    </row>
    <row r="427" spans="1:7" x14ac:dyDescent="0.25">
      <c r="A427" s="17"/>
      <c r="B427" s="17"/>
      <c r="C427" s="17"/>
      <c r="D427" s="17"/>
      <c r="E427" s="17"/>
      <c r="F427" s="346"/>
      <c r="G427" s="346"/>
    </row>
    <row r="428" spans="1:7" x14ac:dyDescent="0.25">
      <c r="A428" s="17"/>
      <c r="B428" s="17"/>
      <c r="C428" s="17"/>
      <c r="D428" s="17"/>
      <c r="E428" s="17"/>
      <c r="F428" s="346"/>
      <c r="G428" s="346"/>
    </row>
    <row r="429" spans="1:7" x14ac:dyDescent="0.25">
      <c r="A429" s="17"/>
      <c r="B429" s="17"/>
      <c r="C429" s="17"/>
      <c r="D429" s="17"/>
      <c r="E429" s="17"/>
      <c r="F429" s="346"/>
      <c r="G429" s="346"/>
    </row>
    <row r="430" spans="1:7" x14ac:dyDescent="0.25">
      <c r="A430" s="17"/>
      <c r="B430" s="17"/>
      <c r="C430" s="17"/>
      <c r="D430" s="17"/>
      <c r="E430" s="17"/>
      <c r="F430" s="346"/>
      <c r="G430" s="346"/>
    </row>
    <row r="431" spans="1:7" x14ac:dyDescent="0.25">
      <c r="A431" s="17"/>
      <c r="B431" s="17"/>
      <c r="C431" s="17"/>
      <c r="D431" s="17"/>
      <c r="E431" s="17"/>
      <c r="F431" s="346"/>
      <c r="G431" s="346"/>
    </row>
    <row r="432" spans="1:7" x14ac:dyDescent="0.25">
      <c r="A432" s="17"/>
      <c r="B432" s="17"/>
      <c r="C432" s="17"/>
      <c r="D432" s="17"/>
      <c r="E432" s="17"/>
      <c r="F432" s="346"/>
      <c r="G432" s="346"/>
    </row>
    <row r="433" spans="1:7" x14ac:dyDescent="0.25">
      <c r="A433" s="17"/>
      <c r="B433" s="17"/>
      <c r="C433" s="17"/>
      <c r="D433" s="17"/>
      <c r="E433" s="17"/>
      <c r="F433" s="346"/>
      <c r="G433" s="346"/>
    </row>
    <row r="434" spans="1:7" x14ac:dyDescent="0.25">
      <c r="A434" s="17"/>
      <c r="B434" s="17"/>
      <c r="C434" s="17"/>
      <c r="D434" s="17"/>
      <c r="E434" s="17"/>
      <c r="F434" s="346"/>
      <c r="G434" s="346"/>
    </row>
    <row r="435" spans="1:7" x14ac:dyDescent="0.25">
      <c r="A435" s="17"/>
      <c r="B435" s="17"/>
      <c r="C435" s="17"/>
      <c r="D435" s="17"/>
      <c r="E435" s="17"/>
      <c r="F435" s="346"/>
      <c r="G435" s="346"/>
    </row>
    <row r="436" spans="1:7" x14ac:dyDescent="0.25">
      <c r="A436" s="17"/>
      <c r="B436" s="17"/>
      <c r="C436" s="17"/>
      <c r="D436" s="17"/>
      <c r="E436" s="17"/>
      <c r="F436" s="346"/>
      <c r="G436" s="346"/>
    </row>
    <row r="437" spans="1:7" x14ac:dyDescent="0.25">
      <c r="A437" s="17"/>
      <c r="B437" s="17"/>
      <c r="C437" s="17"/>
      <c r="D437" s="17"/>
      <c r="E437" s="17"/>
      <c r="F437" s="346"/>
      <c r="G437" s="346"/>
    </row>
    <row r="438" spans="1:7" x14ac:dyDescent="0.25">
      <c r="A438" s="17"/>
      <c r="B438" s="17"/>
      <c r="C438" s="17"/>
      <c r="D438" s="17"/>
      <c r="E438" s="17"/>
      <c r="F438" s="346"/>
      <c r="G438" s="346"/>
    </row>
    <row r="439" spans="1:7" x14ac:dyDescent="0.25">
      <c r="A439" s="17"/>
      <c r="B439" s="17"/>
      <c r="C439" s="17"/>
      <c r="D439" s="17"/>
      <c r="E439" s="17"/>
      <c r="F439" s="346"/>
      <c r="G439" s="346"/>
    </row>
    <row r="440" spans="1:7" x14ac:dyDescent="0.25">
      <c r="A440" s="17"/>
      <c r="B440" s="17"/>
      <c r="C440" s="17"/>
      <c r="D440" s="17"/>
      <c r="E440" s="17"/>
      <c r="F440" s="346"/>
      <c r="G440" s="346"/>
    </row>
    <row r="441" spans="1:7" x14ac:dyDescent="0.25">
      <c r="A441" s="17"/>
      <c r="B441" s="17"/>
      <c r="C441" s="17"/>
      <c r="D441" s="17"/>
      <c r="E441" s="17"/>
      <c r="F441" s="346"/>
      <c r="G441" s="346"/>
    </row>
    <row r="442" spans="1:7" x14ac:dyDescent="0.25">
      <c r="A442" s="17"/>
      <c r="B442" s="17"/>
      <c r="C442" s="17"/>
      <c r="D442" s="17"/>
      <c r="E442" s="17"/>
      <c r="F442" s="346"/>
      <c r="G442" s="346"/>
    </row>
    <row r="443" spans="1:7" x14ac:dyDescent="0.25">
      <c r="A443" s="17"/>
      <c r="B443" s="17"/>
      <c r="C443" s="17"/>
      <c r="D443" s="17"/>
      <c r="E443" s="17"/>
      <c r="F443" s="346"/>
      <c r="G443" s="346"/>
    </row>
    <row r="444" spans="1:7" x14ac:dyDescent="0.25">
      <c r="A444" s="17"/>
      <c r="B444" s="17"/>
      <c r="C444" s="17"/>
      <c r="D444" s="17"/>
      <c r="E444" s="17"/>
      <c r="F444" s="346"/>
      <c r="G444" s="346"/>
    </row>
    <row r="445" spans="1:7" x14ac:dyDescent="0.25">
      <c r="A445" s="17"/>
      <c r="B445" s="17"/>
      <c r="C445" s="17"/>
      <c r="D445" s="17"/>
      <c r="E445" s="17"/>
      <c r="F445" s="346"/>
      <c r="G445" s="346"/>
    </row>
    <row r="446" spans="1:7" x14ac:dyDescent="0.25">
      <c r="A446" s="17"/>
      <c r="B446" s="17"/>
      <c r="C446" s="17"/>
      <c r="D446" s="17"/>
      <c r="E446" s="17"/>
      <c r="F446" s="346"/>
      <c r="G446" s="346"/>
    </row>
    <row r="447" spans="1:7" x14ac:dyDescent="0.25">
      <c r="A447" s="17"/>
      <c r="B447" s="17"/>
      <c r="C447" s="17"/>
      <c r="D447" s="17"/>
      <c r="E447" s="17"/>
      <c r="F447" s="346"/>
      <c r="G447" s="346"/>
    </row>
    <row r="448" spans="1:7" x14ac:dyDescent="0.25">
      <c r="A448" s="17"/>
      <c r="B448" s="17"/>
      <c r="C448" s="17"/>
      <c r="D448" s="17"/>
      <c r="E448" s="17"/>
      <c r="F448" s="346"/>
      <c r="G448" s="346"/>
    </row>
    <row r="449" spans="1:7" x14ac:dyDescent="0.25">
      <c r="A449" s="17"/>
      <c r="B449" s="17"/>
      <c r="C449" s="17"/>
      <c r="D449" s="17"/>
      <c r="E449" s="17"/>
      <c r="F449" s="346"/>
      <c r="G449" s="346"/>
    </row>
    <row r="450" spans="1:7" x14ac:dyDescent="0.25">
      <c r="A450" s="17"/>
      <c r="B450" s="17"/>
      <c r="C450" s="17"/>
      <c r="D450" s="17"/>
      <c r="E450" s="17"/>
      <c r="F450" s="346"/>
      <c r="G450" s="346"/>
    </row>
    <row r="451" spans="1:7" x14ac:dyDescent="0.25">
      <c r="A451" s="17"/>
      <c r="B451" s="17"/>
      <c r="C451" s="17"/>
      <c r="D451" s="17"/>
      <c r="E451" s="17"/>
      <c r="F451" s="346"/>
      <c r="G451" s="346"/>
    </row>
    <row r="452" spans="1:7" x14ac:dyDescent="0.25">
      <c r="A452" s="17"/>
      <c r="B452" s="17"/>
      <c r="C452" s="17"/>
      <c r="D452" s="17"/>
      <c r="E452" s="17"/>
      <c r="F452" s="346"/>
      <c r="G452" s="346"/>
    </row>
    <row r="453" spans="1:7" x14ac:dyDescent="0.25">
      <c r="A453" s="17"/>
      <c r="B453" s="17"/>
      <c r="C453" s="17"/>
      <c r="D453" s="17"/>
      <c r="E453" s="17"/>
      <c r="F453" s="346"/>
      <c r="G453" s="346"/>
    </row>
    <row r="454" spans="1:7" x14ac:dyDescent="0.25">
      <c r="A454" s="17"/>
      <c r="B454" s="17"/>
      <c r="C454" s="17"/>
      <c r="D454" s="17"/>
      <c r="E454" s="17"/>
      <c r="F454" s="346"/>
      <c r="G454" s="346"/>
    </row>
    <row r="455" spans="1:7" x14ac:dyDescent="0.25">
      <c r="A455" s="17"/>
      <c r="B455" s="17"/>
      <c r="C455" s="17"/>
      <c r="D455" s="17"/>
      <c r="E455" s="17"/>
      <c r="F455" s="346"/>
      <c r="G455" s="346"/>
    </row>
    <row r="456" spans="1:7" x14ac:dyDescent="0.25">
      <c r="A456" s="17"/>
      <c r="B456" s="17"/>
      <c r="C456" s="17"/>
      <c r="D456" s="17"/>
      <c r="E456" s="17"/>
      <c r="F456" s="346"/>
      <c r="G456" s="346"/>
    </row>
    <row r="457" spans="1:7" x14ac:dyDescent="0.25">
      <c r="A457" s="17"/>
      <c r="B457" s="17"/>
      <c r="C457" s="17"/>
      <c r="D457" s="17"/>
      <c r="E457" s="17"/>
      <c r="F457" s="346"/>
      <c r="G457" s="346"/>
    </row>
    <row r="458" spans="1:7" x14ac:dyDescent="0.25">
      <c r="A458" s="17"/>
      <c r="B458" s="17"/>
      <c r="C458" s="17"/>
      <c r="D458" s="17"/>
      <c r="E458" s="17"/>
      <c r="F458" s="346"/>
      <c r="G458" s="346"/>
    </row>
    <row r="459" spans="1:7" x14ac:dyDescent="0.25">
      <c r="A459" s="17"/>
      <c r="B459" s="17"/>
      <c r="C459" s="17"/>
      <c r="D459" s="17"/>
      <c r="E459" s="17"/>
      <c r="F459" s="346"/>
      <c r="G459" s="346"/>
    </row>
    <row r="460" spans="1:7" x14ac:dyDescent="0.25">
      <c r="A460" s="17"/>
      <c r="B460" s="17"/>
      <c r="C460" s="17"/>
      <c r="D460" s="17"/>
      <c r="E460" s="17"/>
      <c r="F460" s="346"/>
      <c r="G460" s="346"/>
    </row>
    <row r="461" spans="1:7" x14ac:dyDescent="0.25">
      <c r="A461" s="17"/>
      <c r="B461" s="17"/>
      <c r="C461" s="17"/>
      <c r="D461" s="17"/>
      <c r="E461" s="17"/>
      <c r="F461" s="346"/>
      <c r="G461" s="346"/>
    </row>
    <row r="462" spans="1:7" x14ac:dyDescent="0.25">
      <c r="A462" s="17"/>
      <c r="B462" s="17"/>
      <c r="C462" s="17"/>
      <c r="D462" s="17"/>
      <c r="E462" s="17"/>
      <c r="F462" s="346"/>
      <c r="G462" s="346"/>
    </row>
    <row r="463" spans="1:7" x14ac:dyDescent="0.25">
      <c r="A463" s="17"/>
      <c r="B463" s="17"/>
      <c r="C463" s="17"/>
      <c r="D463" s="17"/>
      <c r="E463" s="17"/>
      <c r="F463" s="346"/>
      <c r="G463" s="346"/>
    </row>
    <row r="464" spans="1:7" x14ac:dyDescent="0.25">
      <c r="A464" s="17"/>
      <c r="B464" s="17"/>
      <c r="C464" s="17"/>
      <c r="D464" s="17"/>
      <c r="E464" s="17"/>
      <c r="F464" s="346"/>
      <c r="G464" s="346"/>
    </row>
    <row r="465" spans="1:7" x14ac:dyDescent="0.25">
      <c r="A465" s="17"/>
      <c r="B465" s="17"/>
      <c r="C465" s="17"/>
      <c r="D465" s="17"/>
      <c r="E465" s="17"/>
      <c r="F465" s="346"/>
      <c r="G465" s="346"/>
    </row>
    <row r="466" spans="1:7" x14ac:dyDescent="0.25">
      <c r="A466" s="17"/>
      <c r="B466" s="17"/>
      <c r="C466" s="17"/>
      <c r="D466" s="17"/>
      <c r="E466" s="17"/>
      <c r="F466" s="346"/>
      <c r="G466" s="346"/>
    </row>
    <row r="467" spans="1:7" x14ac:dyDescent="0.25">
      <c r="A467" s="17"/>
      <c r="B467" s="17"/>
      <c r="C467" s="17"/>
      <c r="D467" s="17"/>
      <c r="E467" s="17"/>
      <c r="F467" s="346"/>
      <c r="G467" s="346"/>
    </row>
    <row r="468" spans="1:7" x14ac:dyDescent="0.25">
      <c r="A468" s="17"/>
      <c r="B468" s="17"/>
      <c r="C468" s="17"/>
      <c r="D468" s="17"/>
      <c r="E468" s="17"/>
      <c r="F468" s="346"/>
      <c r="G468" s="346"/>
    </row>
    <row r="469" spans="1:7" x14ac:dyDescent="0.25">
      <c r="A469" s="17"/>
      <c r="B469" s="17"/>
      <c r="C469" s="17"/>
      <c r="D469" s="17"/>
      <c r="E469" s="17"/>
      <c r="F469" s="346"/>
      <c r="G469" s="346"/>
    </row>
    <row r="470" spans="1:7" x14ac:dyDescent="0.25">
      <c r="A470" s="17"/>
      <c r="B470" s="17"/>
      <c r="C470" s="17"/>
      <c r="D470" s="17"/>
      <c r="E470" s="17"/>
      <c r="F470" s="346"/>
      <c r="G470" s="346"/>
    </row>
    <row r="471" spans="1:7" x14ac:dyDescent="0.25">
      <c r="A471" s="17"/>
      <c r="B471" s="17"/>
      <c r="C471" s="17"/>
      <c r="D471" s="17"/>
      <c r="E471" s="17"/>
      <c r="F471" s="346"/>
      <c r="G471" s="346"/>
    </row>
    <row r="472" spans="1:7" x14ac:dyDescent="0.25">
      <c r="A472" s="17"/>
      <c r="B472" s="17"/>
      <c r="C472" s="17"/>
      <c r="D472" s="17"/>
      <c r="E472" s="17"/>
      <c r="F472" s="346"/>
      <c r="G472" s="346"/>
    </row>
    <row r="473" spans="1:7" x14ac:dyDescent="0.25">
      <c r="A473" s="17"/>
      <c r="B473" s="17"/>
      <c r="C473" s="17"/>
      <c r="D473" s="17"/>
      <c r="E473" s="17"/>
      <c r="F473" s="346"/>
      <c r="G473" s="346"/>
    </row>
    <row r="474" spans="1:7" x14ac:dyDescent="0.25">
      <c r="A474" s="17"/>
      <c r="B474" s="17"/>
      <c r="C474" s="17"/>
      <c r="D474" s="17"/>
      <c r="E474" s="17"/>
      <c r="F474" s="346"/>
      <c r="G474" s="346"/>
    </row>
    <row r="475" spans="1:7" x14ac:dyDescent="0.25">
      <c r="A475" s="17"/>
      <c r="B475" s="17"/>
      <c r="C475" s="17"/>
      <c r="D475" s="17"/>
      <c r="E475" s="17"/>
      <c r="F475" s="346"/>
      <c r="G475" s="346"/>
    </row>
    <row r="476" spans="1:7" x14ac:dyDescent="0.25">
      <c r="A476" s="17"/>
      <c r="B476" s="17"/>
      <c r="C476" s="17"/>
      <c r="D476" s="17"/>
      <c r="E476" s="17"/>
      <c r="F476" s="346"/>
      <c r="G476" s="346"/>
    </row>
    <row r="477" spans="1:7" x14ac:dyDescent="0.25">
      <c r="A477" s="17"/>
      <c r="B477" s="17"/>
      <c r="C477" s="17"/>
      <c r="D477" s="17"/>
      <c r="E477" s="17"/>
      <c r="F477" s="346"/>
      <c r="G477" s="346"/>
    </row>
    <row r="478" spans="1:7" x14ac:dyDescent="0.25">
      <c r="A478" s="17"/>
      <c r="B478" s="17"/>
      <c r="C478" s="17"/>
      <c r="D478" s="17"/>
      <c r="E478" s="17"/>
      <c r="F478" s="346"/>
      <c r="G478" s="346"/>
    </row>
    <row r="479" spans="1:7" x14ac:dyDescent="0.25">
      <c r="A479" s="17"/>
      <c r="B479" s="17"/>
      <c r="C479" s="17"/>
      <c r="D479" s="17"/>
      <c r="E479" s="17"/>
      <c r="F479" s="346"/>
      <c r="G479" s="346"/>
    </row>
    <row r="480" spans="1:7" x14ac:dyDescent="0.25">
      <c r="A480" s="17"/>
      <c r="B480" s="17"/>
      <c r="C480" s="17"/>
      <c r="D480" s="17"/>
      <c r="E480" s="17"/>
      <c r="F480" s="346"/>
      <c r="G480" s="346"/>
    </row>
    <row r="481" spans="1:7" x14ac:dyDescent="0.25">
      <c r="A481" s="17"/>
      <c r="B481" s="17"/>
      <c r="C481" s="17"/>
      <c r="D481" s="17"/>
      <c r="E481" s="17"/>
      <c r="F481" s="346"/>
      <c r="G481" s="346"/>
    </row>
    <row r="482" spans="1:7" x14ac:dyDescent="0.25">
      <c r="A482" s="17"/>
      <c r="B482" s="17"/>
      <c r="C482" s="17"/>
      <c r="D482" s="17"/>
      <c r="E482" s="17"/>
      <c r="F482" s="346"/>
      <c r="G482" s="346"/>
    </row>
    <row r="483" spans="1:7" x14ac:dyDescent="0.25">
      <c r="A483" s="17"/>
      <c r="B483" s="17"/>
      <c r="C483" s="17"/>
      <c r="D483" s="17"/>
      <c r="E483" s="17"/>
      <c r="F483" s="346"/>
      <c r="G483" s="346"/>
    </row>
    <row r="484" spans="1:7" x14ac:dyDescent="0.25">
      <c r="A484" s="17"/>
      <c r="B484" s="17"/>
      <c r="C484" s="17"/>
      <c r="D484" s="17"/>
      <c r="E484" s="17"/>
      <c r="F484" s="346"/>
      <c r="G484" s="346"/>
    </row>
    <row r="485" spans="1:7" x14ac:dyDescent="0.25">
      <c r="A485" s="17"/>
      <c r="B485" s="17"/>
      <c r="C485" s="17"/>
      <c r="D485" s="17"/>
      <c r="E485" s="17"/>
      <c r="F485" s="346"/>
      <c r="G485" s="346"/>
    </row>
    <row r="486" spans="1:7" x14ac:dyDescent="0.25">
      <c r="A486" s="17"/>
      <c r="B486" s="17"/>
      <c r="C486" s="17"/>
      <c r="D486" s="17"/>
      <c r="E486" s="17"/>
      <c r="F486" s="346"/>
      <c r="G486" s="346"/>
    </row>
    <row r="487" spans="1:7" x14ac:dyDescent="0.25">
      <c r="A487" s="17"/>
      <c r="B487" s="17"/>
      <c r="C487" s="17"/>
      <c r="D487" s="17"/>
      <c r="E487" s="17"/>
      <c r="F487" s="346"/>
      <c r="G487" s="346"/>
    </row>
    <row r="488" spans="1:7" x14ac:dyDescent="0.25">
      <c r="A488" s="17"/>
      <c r="B488" s="17"/>
      <c r="C488" s="17"/>
      <c r="D488" s="17"/>
      <c r="E488" s="17"/>
      <c r="F488" s="346"/>
      <c r="G488" s="346"/>
    </row>
    <row r="489" spans="1:7" x14ac:dyDescent="0.25">
      <c r="A489" s="17"/>
      <c r="B489" s="17"/>
      <c r="C489" s="17"/>
      <c r="D489" s="17"/>
      <c r="E489" s="17"/>
      <c r="F489" s="346"/>
      <c r="G489" s="346"/>
    </row>
    <row r="490" spans="1:7" x14ac:dyDescent="0.25">
      <c r="A490" s="17"/>
      <c r="B490" s="17"/>
      <c r="C490" s="17"/>
      <c r="D490" s="17"/>
      <c r="E490" s="17"/>
      <c r="F490" s="346"/>
      <c r="G490" s="346"/>
    </row>
    <row r="491" spans="1:7" x14ac:dyDescent="0.25">
      <c r="A491" s="17"/>
      <c r="B491" s="17"/>
      <c r="C491" s="17"/>
      <c r="D491" s="17"/>
      <c r="E491" s="17"/>
      <c r="F491" s="346"/>
      <c r="G491" s="346"/>
    </row>
    <row r="492" spans="1:7" x14ac:dyDescent="0.25">
      <c r="A492" s="17"/>
      <c r="B492" s="17"/>
      <c r="C492" s="17"/>
      <c r="D492" s="17"/>
      <c r="E492" s="17"/>
      <c r="F492" s="346"/>
      <c r="G492" s="346"/>
    </row>
    <row r="493" spans="1:7" x14ac:dyDescent="0.25">
      <c r="A493" s="17"/>
      <c r="B493" s="17"/>
      <c r="C493" s="17"/>
      <c r="D493" s="17"/>
      <c r="E493" s="17"/>
      <c r="F493" s="346"/>
      <c r="G493" s="346"/>
    </row>
    <row r="494" spans="1:7" x14ac:dyDescent="0.25">
      <c r="A494" s="17"/>
      <c r="B494" s="17"/>
      <c r="C494" s="17"/>
      <c r="D494" s="17"/>
      <c r="E494" s="17"/>
      <c r="F494" s="346"/>
      <c r="G494" s="346"/>
    </row>
    <row r="495" spans="1:7" x14ac:dyDescent="0.25">
      <c r="A495" s="17"/>
      <c r="B495" s="17"/>
      <c r="C495" s="17"/>
      <c r="D495" s="17"/>
      <c r="E495" s="17"/>
      <c r="F495" s="346"/>
      <c r="G495" s="346"/>
    </row>
    <row r="496" spans="1:7" x14ac:dyDescent="0.25">
      <c r="A496" s="17"/>
      <c r="B496" s="17"/>
      <c r="C496" s="17"/>
      <c r="D496" s="17"/>
      <c r="E496" s="17"/>
      <c r="F496" s="346"/>
      <c r="G496" s="346"/>
    </row>
    <row r="497" spans="1:7" x14ac:dyDescent="0.25">
      <c r="A497" s="17"/>
      <c r="B497" s="17"/>
      <c r="C497" s="17"/>
      <c r="D497" s="17"/>
      <c r="E497" s="17"/>
      <c r="F497" s="346"/>
      <c r="G497" s="346"/>
    </row>
    <row r="498" spans="1:7" x14ac:dyDescent="0.25">
      <c r="A498" s="17"/>
      <c r="B498" s="17"/>
      <c r="C498" s="17"/>
      <c r="D498" s="17"/>
      <c r="E498" s="17"/>
      <c r="F498" s="346"/>
      <c r="G498" s="346"/>
    </row>
    <row r="499" spans="1:7" x14ac:dyDescent="0.25">
      <c r="A499" s="17"/>
      <c r="B499" s="17"/>
      <c r="C499" s="17"/>
      <c r="D499" s="17"/>
      <c r="E499" s="17"/>
      <c r="F499" s="346"/>
      <c r="G499" s="346"/>
    </row>
    <row r="500" spans="1:7" x14ac:dyDescent="0.25">
      <c r="A500" s="17"/>
      <c r="B500" s="17"/>
      <c r="C500" s="17"/>
      <c r="D500" s="17"/>
      <c r="E500" s="17"/>
      <c r="F500" s="346"/>
      <c r="G500" s="346"/>
    </row>
    <row r="501" spans="1:7" x14ac:dyDescent="0.25">
      <c r="A501" s="17"/>
      <c r="B501" s="17"/>
      <c r="C501" s="17"/>
      <c r="D501" s="17"/>
      <c r="E501" s="17"/>
      <c r="F501" s="346"/>
      <c r="G501" s="346"/>
    </row>
    <row r="502" spans="1:7" x14ac:dyDescent="0.25">
      <c r="A502" s="17"/>
      <c r="B502" s="17"/>
      <c r="C502" s="17"/>
      <c r="D502" s="17"/>
      <c r="E502" s="17"/>
      <c r="F502" s="346"/>
      <c r="G502" s="346"/>
    </row>
    <row r="503" spans="1:7" x14ac:dyDescent="0.25">
      <c r="A503" s="17"/>
      <c r="B503" s="17"/>
      <c r="C503" s="17"/>
      <c r="D503" s="17"/>
      <c r="E503" s="17"/>
      <c r="F503" s="346"/>
      <c r="G503" s="346"/>
    </row>
    <row r="504" spans="1:7" x14ac:dyDescent="0.25">
      <c r="A504" s="17"/>
      <c r="B504" s="17"/>
      <c r="C504" s="17"/>
      <c r="D504" s="17"/>
      <c r="E504" s="17"/>
      <c r="F504" s="346"/>
      <c r="G504" s="346"/>
    </row>
    <row r="505" spans="1:7" x14ac:dyDescent="0.25">
      <c r="A505" s="17"/>
      <c r="B505" s="17"/>
      <c r="C505" s="17"/>
      <c r="D505" s="17"/>
      <c r="E505" s="17"/>
      <c r="F505" s="346"/>
      <c r="G505" s="346"/>
    </row>
    <row r="506" spans="1:7" x14ac:dyDescent="0.25">
      <c r="A506" s="17"/>
      <c r="B506" s="17"/>
      <c r="C506" s="17"/>
      <c r="D506" s="17"/>
      <c r="E506" s="17"/>
      <c r="F506" s="346"/>
      <c r="G506" s="346"/>
    </row>
    <row r="507" spans="1:7" x14ac:dyDescent="0.25">
      <c r="A507" s="17"/>
      <c r="B507" s="17"/>
      <c r="C507" s="17"/>
      <c r="D507" s="17"/>
      <c r="E507" s="17"/>
      <c r="F507" s="346"/>
      <c r="G507" s="346"/>
    </row>
    <row r="508" spans="1:7" x14ac:dyDescent="0.25">
      <c r="A508" s="17"/>
      <c r="B508" s="17"/>
      <c r="C508" s="17"/>
      <c r="D508" s="17"/>
      <c r="E508" s="17"/>
      <c r="F508" s="346"/>
      <c r="G508" s="346"/>
    </row>
    <row r="509" spans="1:7" x14ac:dyDescent="0.25">
      <c r="A509" s="17"/>
      <c r="B509" s="17"/>
      <c r="C509" s="17"/>
      <c r="D509" s="17"/>
      <c r="E509" s="17"/>
      <c r="F509" s="346"/>
      <c r="G509" s="346"/>
    </row>
    <row r="510" spans="1:7" x14ac:dyDescent="0.25">
      <c r="A510" s="17"/>
      <c r="B510" s="17"/>
      <c r="C510" s="17"/>
      <c r="D510" s="17"/>
      <c r="E510" s="17"/>
      <c r="F510" s="346"/>
      <c r="G510" s="346"/>
    </row>
    <row r="511" spans="1:7" x14ac:dyDescent="0.25">
      <c r="A511" s="17"/>
      <c r="B511" s="17"/>
      <c r="C511" s="17"/>
      <c r="D511" s="17"/>
      <c r="E511" s="17"/>
      <c r="F511" s="346"/>
      <c r="G511" s="346"/>
    </row>
    <row r="512" spans="1:7" x14ac:dyDescent="0.25">
      <c r="A512" s="17"/>
      <c r="B512" s="17"/>
      <c r="C512" s="17"/>
      <c r="D512" s="17"/>
      <c r="E512" s="17"/>
      <c r="F512" s="346"/>
      <c r="G512" s="346"/>
    </row>
    <row r="513" spans="1:7" x14ac:dyDescent="0.25">
      <c r="A513" s="17"/>
      <c r="B513" s="17"/>
      <c r="C513" s="17"/>
      <c r="D513" s="17"/>
      <c r="E513" s="17"/>
      <c r="F513" s="346"/>
      <c r="G513" s="346"/>
    </row>
    <row r="514" spans="1:7" x14ac:dyDescent="0.25">
      <c r="A514" s="17"/>
      <c r="B514" s="17"/>
      <c r="C514" s="17"/>
      <c r="D514" s="17"/>
      <c r="E514" s="17"/>
      <c r="F514" s="346"/>
      <c r="G514" s="346"/>
    </row>
    <row r="515" spans="1:7" x14ac:dyDescent="0.25">
      <c r="A515" s="17"/>
      <c r="B515" s="17"/>
      <c r="C515" s="17"/>
      <c r="D515" s="17"/>
      <c r="E515" s="17"/>
      <c r="F515" s="346"/>
      <c r="G515" s="346"/>
    </row>
    <row r="516" spans="1:7" x14ac:dyDescent="0.25">
      <c r="A516" s="17"/>
      <c r="B516" s="17"/>
      <c r="C516" s="17"/>
      <c r="D516" s="17"/>
      <c r="E516" s="17"/>
      <c r="F516" s="346"/>
      <c r="G516" s="346"/>
    </row>
    <row r="517" spans="1:7" x14ac:dyDescent="0.25">
      <c r="A517" s="17"/>
      <c r="B517" s="17"/>
      <c r="C517" s="17"/>
      <c r="D517" s="17"/>
      <c r="E517" s="17"/>
      <c r="F517" s="346"/>
      <c r="G517" s="346"/>
    </row>
    <row r="518" spans="1:7" x14ac:dyDescent="0.25">
      <c r="A518" s="17"/>
      <c r="B518" s="17"/>
      <c r="C518" s="17"/>
      <c r="D518" s="17"/>
      <c r="E518" s="17"/>
      <c r="F518" s="346"/>
      <c r="G518" s="346"/>
    </row>
    <row r="519" spans="1:7" x14ac:dyDescent="0.25">
      <c r="A519" s="17"/>
      <c r="B519" s="17"/>
      <c r="C519" s="17"/>
      <c r="D519" s="17"/>
      <c r="E519" s="17"/>
      <c r="F519" s="346"/>
      <c r="G519" s="346"/>
    </row>
    <row r="520" spans="1:7" x14ac:dyDescent="0.25">
      <c r="A520" s="17"/>
      <c r="B520" s="17"/>
      <c r="C520" s="17"/>
      <c r="D520" s="17"/>
      <c r="E520" s="17"/>
      <c r="F520" s="346"/>
      <c r="G520" s="346"/>
    </row>
    <row r="521" spans="1:7" x14ac:dyDescent="0.25">
      <c r="A521" s="17"/>
      <c r="B521" s="17"/>
      <c r="C521" s="17"/>
      <c r="D521" s="17"/>
      <c r="E521" s="17"/>
      <c r="F521" s="346"/>
      <c r="G521" s="346"/>
    </row>
    <row r="522" spans="1:7" x14ac:dyDescent="0.25">
      <c r="A522" s="17"/>
      <c r="B522" s="17"/>
      <c r="C522" s="17"/>
      <c r="D522" s="17"/>
      <c r="E522" s="17"/>
      <c r="F522" s="346"/>
      <c r="G522" s="346"/>
    </row>
    <row r="523" spans="1:7" x14ac:dyDescent="0.25">
      <c r="A523" s="17"/>
      <c r="B523" s="17"/>
      <c r="C523" s="17"/>
      <c r="D523" s="17"/>
      <c r="E523" s="17"/>
      <c r="F523" s="346"/>
      <c r="G523" s="346"/>
    </row>
    <row r="524" spans="1:7" x14ac:dyDescent="0.25">
      <c r="A524" s="17"/>
      <c r="B524" s="17"/>
      <c r="C524" s="17"/>
      <c r="D524" s="17"/>
      <c r="E524" s="17"/>
      <c r="F524" s="346"/>
      <c r="G524" s="346"/>
    </row>
    <row r="525" spans="1:7" x14ac:dyDescent="0.25">
      <c r="A525" s="17"/>
      <c r="B525" s="17"/>
      <c r="C525" s="17"/>
      <c r="D525" s="17"/>
      <c r="E525" s="17"/>
      <c r="F525" s="346"/>
      <c r="G525" s="346"/>
    </row>
    <row r="526" spans="1:7" x14ac:dyDescent="0.25">
      <c r="A526" s="17"/>
      <c r="B526" s="17"/>
      <c r="C526" s="17"/>
      <c r="D526" s="17"/>
      <c r="E526" s="17"/>
      <c r="F526" s="346"/>
      <c r="G526" s="346"/>
    </row>
    <row r="527" spans="1:7" x14ac:dyDescent="0.25">
      <c r="A527" s="17"/>
      <c r="B527" s="17"/>
      <c r="C527" s="17"/>
      <c r="D527" s="17"/>
      <c r="E527" s="17"/>
      <c r="F527" s="346"/>
      <c r="G527" s="346"/>
    </row>
    <row r="528" spans="1:7" x14ac:dyDescent="0.25">
      <c r="A528" s="17"/>
      <c r="B528" s="17"/>
      <c r="C528" s="17"/>
      <c r="D528" s="17"/>
      <c r="E528" s="17"/>
      <c r="F528" s="346"/>
      <c r="G528" s="346"/>
    </row>
    <row r="529" spans="1:7" x14ac:dyDescent="0.25">
      <c r="A529" s="17"/>
      <c r="B529" s="17"/>
      <c r="C529" s="17"/>
      <c r="D529" s="17"/>
      <c r="E529" s="17"/>
      <c r="F529" s="346"/>
      <c r="G529" s="346"/>
    </row>
    <row r="530" spans="1:7" x14ac:dyDescent="0.25">
      <c r="A530" s="17"/>
      <c r="B530" s="17"/>
      <c r="C530" s="17"/>
      <c r="D530" s="17"/>
      <c r="E530" s="17"/>
      <c r="F530" s="346"/>
      <c r="G530" s="346"/>
    </row>
    <row r="531" spans="1:7" x14ac:dyDescent="0.25">
      <c r="A531" s="17"/>
      <c r="B531" s="17"/>
      <c r="C531" s="17"/>
      <c r="D531" s="17"/>
      <c r="E531" s="17"/>
      <c r="F531" s="346"/>
      <c r="G531" s="346"/>
    </row>
    <row r="532" spans="1:7" x14ac:dyDescent="0.25">
      <c r="A532" s="17"/>
      <c r="B532" s="17"/>
      <c r="C532" s="17"/>
      <c r="D532" s="17"/>
      <c r="E532" s="17"/>
      <c r="F532" s="346"/>
      <c r="G532" s="346"/>
    </row>
    <row r="533" spans="1:7" x14ac:dyDescent="0.25">
      <c r="A533" s="17"/>
      <c r="B533" s="17"/>
      <c r="C533" s="17"/>
      <c r="D533" s="17"/>
      <c r="E533" s="17"/>
      <c r="F533" s="346"/>
      <c r="G533" s="346"/>
    </row>
    <row r="534" spans="1:7" x14ac:dyDescent="0.25">
      <c r="A534" s="17"/>
      <c r="B534" s="17"/>
      <c r="C534" s="17"/>
      <c r="D534" s="17"/>
      <c r="E534" s="17"/>
      <c r="F534" s="346"/>
      <c r="G534" s="346"/>
    </row>
    <row r="535" spans="1:7" x14ac:dyDescent="0.25">
      <c r="A535" s="17"/>
      <c r="B535" s="17"/>
      <c r="C535" s="17"/>
      <c r="D535" s="17"/>
      <c r="E535" s="17"/>
      <c r="F535" s="346"/>
      <c r="G535" s="346"/>
    </row>
    <row r="536" spans="1:7" x14ac:dyDescent="0.25">
      <c r="A536" s="17"/>
      <c r="B536" s="17"/>
      <c r="C536" s="17"/>
      <c r="D536" s="17"/>
      <c r="E536" s="17"/>
      <c r="F536" s="346"/>
      <c r="G536" s="346"/>
    </row>
    <row r="537" spans="1:7" x14ac:dyDescent="0.25">
      <c r="A537" s="17"/>
      <c r="B537" s="17"/>
      <c r="C537" s="17"/>
      <c r="D537" s="17"/>
      <c r="E537" s="17"/>
      <c r="F537" s="346"/>
      <c r="G537" s="346"/>
    </row>
    <row r="538" spans="1:7" x14ac:dyDescent="0.25">
      <c r="A538" s="17"/>
      <c r="B538" s="17"/>
      <c r="C538" s="17"/>
      <c r="D538" s="17"/>
      <c r="E538" s="17"/>
      <c r="F538" s="346"/>
      <c r="G538" s="346"/>
    </row>
    <row r="539" spans="1:7" x14ac:dyDescent="0.25">
      <c r="A539" s="17"/>
      <c r="B539" s="17"/>
      <c r="C539" s="17"/>
      <c r="D539" s="17"/>
      <c r="E539" s="17"/>
      <c r="F539" s="346"/>
      <c r="G539" s="346"/>
    </row>
    <row r="540" spans="1:7" x14ac:dyDescent="0.25">
      <c r="A540" s="17"/>
      <c r="B540" s="17"/>
      <c r="C540" s="17"/>
      <c r="D540" s="17"/>
      <c r="E540" s="17"/>
      <c r="F540" s="346"/>
      <c r="G540" s="346"/>
    </row>
    <row r="541" spans="1:7" x14ac:dyDescent="0.25">
      <c r="A541" s="17"/>
      <c r="B541" s="17"/>
      <c r="C541" s="17"/>
      <c r="D541" s="17"/>
      <c r="E541" s="17"/>
      <c r="F541" s="346"/>
      <c r="G541" s="346"/>
    </row>
    <row r="542" spans="1:7" x14ac:dyDescent="0.25">
      <c r="A542" s="17"/>
      <c r="B542" s="17"/>
      <c r="C542" s="17"/>
      <c r="D542" s="17"/>
      <c r="E542" s="17"/>
      <c r="F542" s="346"/>
      <c r="G542" s="346"/>
    </row>
    <row r="543" spans="1:7" x14ac:dyDescent="0.25">
      <c r="A543" s="17"/>
      <c r="B543" s="17"/>
      <c r="C543" s="17"/>
      <c r="D543" s="17"/>
      <c r="E543" s="17"/>
      <c r="F543" s="346"/>
      <c r="G543" s="346"/>
    </row>
    <row r="544" spans="1:7" x14ac:dyDescent="0.25">
      <c r="A544" s="17"/>
      <c r="B544" s="17"/>
      <c r="C544" s="17"/>
      <c r="D544" s="17"/>
      <c r="E544" s="17"/>
      <c r="F544" s="346"/>
      <c r="G544" s="346"/>
    </row>
    <row r="545" spans="1:7" x14ac:dyDescent="0.25">
      <c r="A545" s="17"/>
      <c r="B545" s="17"/>
      <c r="C545" s="17"/>
      <c r="D545" s="17"/>
      <c r="E545" s="17"/>
      <c r="F545" s="346"/>
      <c r="G545" s="346"/>
    </row>
    <row r="546" spans="1:7" x14ac:dyDescent="0.25">
      <c r="A546" s="17"/>
      <c r="B546" s="17"/>
      <c r="C546" s="17"/>
      <c r="D546" s="17"/>
      <c r="E546" s="17"/>
      <c r="F546" s="346"/>
      <c r="G546" s="346"/>
    </row>
    <row r="547" spans="1:7" x14ac:dyDescent="0.25">
      <c r="A547" s="17"/>
      <c r="B547" s="17"/>
      <c r="C547" s="17"/>
      <c r="D547" s="17"/>
      <c r="E547" s="17"/>
      <c r="F547" s="346"/>
      <c r="G547" s="346"/>
    </row>
    <row r="548" spans="1:7" x14ac:dyDescent="0.25">
      <c r="A548" s="17"/>
      <c r="B548" s="17"/>
      <c r="C548" s="17"/>
      <c r="D548" s="17"/>
      <c r="E548" s="17"/>
      <c r="F548" s="346"/>
      <c r="G548" s="346"/>
    </row>
    <row r="549" spans="1:7" x14ac:dyDescent="0.25">
      <c r="A549" s="17"/>
      <c r="B549" s="17"/>
      <c r="C549" s="17"/>
      <c r="D549" s="17"/>
      <c r="E549" s="17"/>
      <c r="F549" s="346"/>
      <c r="G549" s="346"/>
    </row>
    <row r="550" spans="1:7" x14ac:dyDescent="0.25">
      <c r="A550" s="17"/>
      <c r="B550" s="17"/>
      <c r="C550" s="17"/>
      <c r="D550" s="17"/>
      <c r="E550" s="17"/>
      <c r="F550" s="346"/>
      <c r="G550" s="346"/>
    </row>
    <row r="551" spans="1:7" x14ac:dyDescent="0.25">
      <c r="A551" s="17"/>
      <c r="B551" s="17"/>
      <c r="C551" s="17"/>
      <c r="D551" s="17"/>
      <c r="E551" s="17"/>
      <c r="F551" s="346"/>
      <c r="G551" s="346"/>
    </row>
    <row r="552" spans="1:7" x14ac:dyDescent="0.25">
      <c r="A552" s="17"/>
      <c r="B552" s="17"/>
      <c r="C552" s="17"/>
      <c r="D552" s="17"/>
      <c r="E552" s="17"/>
      <c r="F552" s="346"/>
      <c r="G552" s="346"/>
    </row>
    <row r="553" spans="1:7" x14ac:dyDescent="0.25">
      <c r="A553" s="17"/>
      <c r="B553" s="17"/>
      <c r="C553" s="17"/>
      <c r="D553" s="17"/>
      <c r="E553" s="17"/>
      <c r="F553" s="346"/>
      <c r="G553" s="346"/>
    </row>
    <row r="554" spans="1:7" x14ac:dyDescent="0.25">
      <c r="A554" s="17"/>
      <c r="B554" s="17"/>
      <c r="C554" s="17"/>
      <c r="D554" s="17"/>
      <c r="E554" s="17"/>
      <c r="F554" s="346"/>
      <c r="G554" s="346"/>
    </row>
    <row r="555" spans="1:7" x14ac:dyDescent="0.25">
      <c r="A555" s="17"/>
      <c r="B555" s="17"/>
      <c r="C555" s="17"/>
      <c r="D555" s="17"/>
      <c r="E555" s="17"/>
      <c r="F555" s="346"/>
      <c r="G555" s="346"/>
    </row>
    <row r="556" spans="1:7" x14ac:dyDescent="0.25">
      <c r="A556" s="17"/>
      <c r="B556" s="17"/>
      <c r="C556" s="17"/>
      <c r="D556" s="17"/>
      <c r="E556" s="17"/>
      <c r="F556" s="346"/>
      <c r="G556" s="346"/>
    </row>
    <row r="557" spans="1:7" x14ac:dyDescent="0.25">
      <c r="A557" s="17"/>
      <c r="B557" s="17"/>
      <c r="C557" s="17"/>
      <c r="D557" s="17"/>
      <c r="E557" s="17"/>
      <c r="F557" s="346"/>
      <c r="G557" s="346"/>
    </row>
    <row r="558" spans="1:7" x14ac:dyDescent="0.25">
      <c r="A558" s="17"/>
      <c r="B558" s="17"/>
      <c r="C558" s="17"/>
      <c r="D558" s="17"/>
      <c r="E558" s="17"/>
      <c r="F558" s="346"/>
      <c r="G558" s="346"/>
    </row>
    <row r="559" spans="1:7" x14ac:dyDescent="0.25">
      <c r="A559" s="17"/>
      <c r="B559" s="17"/>
      <c r="C559" s="17"/>
      <c r="D559" s="17"/>
      <c r="E559" s="17"/>
      <c r="F559" s="346"/>
      <c r="G559" s="346"/>
    </row>
    <row r="560" spans="1:7" x14ac:dyDescent="0.25">
      <c r="A560" s="17"/>
      <c r="B560" s="17"/>
      <c r="C560" s="17"/>
      <c r="D560" s="17"/>
      <c r="E560" s="17"/>
      <c r="F560" s="346"/>
      <c r="G560" s="346"/>
    </row>
    <row r="561" spans="1:7" x14ac:dyDescent="0.25">
      <c r="A561" s="17"/>
      <c r="B561" s="17"/>
      <c r="C561" s="17"/>
      <c r="D561" s="17"/>
      <c r="E561" s="17"/>
      <c r="F561" s="346"/>
      <c r="G561" s="346"/>
    </row>
    <row r="562" spans="1:7" x14ac:dyDescent="0.25">
      <c r="A562" s="17"/>
      <c r="B562" s="17"/>
      <c r="C562" s="17"/>
      <c r="D562" s="17"/>
      <c r="E562" s="17"/>
      <c r="F562" s="346"/>
      <c r="G562" s="346"/>
    </row>
    <row r="563" spans="1:7" x14ac:dyDescent="0.25">
      <c r="A563" s="17"/>
      <c r="B563" s="17"/>
      <c r="C563" s="17"/>
      <c r="D563" s="17"/>
      <c r="E563" s="17"/>
      <c r="F563" s="346"/>
      <c r="G563" s="346"/>
    </row>
    <row r="564" spans="1:7" x14ac:dyDescent="0.25">
      <c r="A564" s="17"/>
      <c r="B564" s="17"/>
      <c r="C564" s="17"/>
      <c r="D564" s="17"/>
      <c r="E564" s="17"/>
      <c r="F564" s="346"/>
      <c r="G564" s="346"/>
    </row>
    <row r="565" spans="1:7" x14ac:dyDescent="0.25">
      <c r="A565" s="17"/>
      <c r="B565" s="17"/>
      <c r="C565" s="17"/>
      <c r="D565" s="17"/>
      <c r="E565" s="17"/>
      <c r="F565" s="346"/>
      <c r="G565" s="346"/>
    </row>
    <row r="566" spans="1:7" x14ac:dyDescent="0.25">
      <c r="A566" s="17"/>
      <c r="B566" s="17"/>
      <c r="C566" s="17"/>
      <c r="D566" s="17"/>
      <c r="E566" s="17"/>
      <c r="F566" s="346"/>
      <c r="G566" s="346"/>
    </row>
    <row r="567" spans="1:7" x14ac:dyDescent="0.25">
      <c r="A567" s="17"/>
      <c r="B567" s="17"/>
      <c r="C567" s="17"/>
      <c r="D567" s="17"/>
      <c r="E567" s="17"/>
      <c r="F567" s="346"/>
      <c r="G567" s="346"/>
    </row>
    <row r="568" spans="1:7" x14ac:dyDescent="0.25">
      <c r="A568" s="17"/>
      <c r="B568" s="17"/>
      <c r="C568" s="17"/>
      <c r="D568" s="17"/>
      <c r="E568" s="17"/>
      <c r="F568" s="346"/>
      <c r="G568" s="346"/>
    </row>
    <row r="569" spans="1:7" x14ac:dyDescent="0.25">
      <c r="A569" s="17"/>
      <c r="B569" s="17"/>
      <c r="C569" s="17"/>
      <c r="D569" s="17"/>
      <c r="E569" s="17"/>
      <c r="F569" s="346"/>
      <c r="G569" s="346"/>
    </row>
    <row r="570" spans="1:7" x14ac:dyDescent="0.25">
      <c r="A570" s="17"/>
      <c r="B570" s="17"/>
      <c r="C570" s="17"/>
      <c r="D570" s="17"/>
      <c r="E570" s="17"/>
      <c r="F570" s="346"/>
      <c r="G570" s="346"/>
    </row>
    <row r="571" spans="1:7" x14ac:dyDescent="0.25">
      <c r="A571" s="17"/>
      <c r="B571" s="17"/>
      <c r="C571" s="17"/>
      <c r="D571" s="17"/>
      <c r="E571" s="17"/>
      <c r="F571" s="346"/>
      <c r="G571" s="346"/>
    </row>
    <row r="572" spans="1:7" x14ac:dyDescent="0.25">
      <c r="A572" s="17"/>
      <c r="B572" s="17"/>
      <c r="C572" s="17"/>
      <c r="D572" s="17"/>
      <c r="E572" s="17"/>
      <c r="F572" s="346"/>
      <c r="G572" s="346"/>
    </row>
    <row r="573" spans="1:7" x14ac:dyDescent="0.25">
      <c r="A573" s="17"/>
      <c r="B573" s="17"/>
      <c r="C573" s="17"/>
      <c r="D573" s="17"/>
      <c r="E573" s="17"/>
      <c r="F573" s="346"/>
      <c r="G573" s="346"/>
    </row>
    <row r="574" spans="1:7" x14ac:dyDescent="0.25">
      <c r="A574" s="17"/>
      <c r="B574" s="17"/>
      <c r="C574" s="17"/>
      <c r="D574" s="17"/>
      <c r="E574" s="17"/>
      <c r="F574" s="346"/>
      <c r="G574" s="346"/>
    </row>
    <row r="575" spans="1:7" x14ac:dyDescent="0.25">
      <c r="A575" s="17"/>
      <c r="B575" s="17"/>
      <c r="C575" s="17"/>
      <c r="D575" s="17"/>
      <c r="E575" s="17"/>
      <c r="F575" s="346"/>
      <c r="G575" s="346"/>
    </row>
    <row r="576" spans="1:7" x14ac:dyDescent="0.25">
      <c r="A576" s="17"/>
      <c r="B576" s="17"/>
      <c r="C576" s="17"/>
      <c r="D576" s="17"/>
      <c r="E576" s="17"/>
      <c r="F576" s="346"/>
      <c r="G576" s="346"/>
    </row>
    <row r="577" spans="1:7" x14ac:dyDescent="0.25">
      <c r="A577" s="17"/>
      <c r="B577" s="17"/>
      <c r="C577" s="17"/>
      <c r="D577" s="17"/>
      <c r="E577" s="17"/>
      <c r="F577" s="346"/>
      <c r="G577" s="346"/>
    </row>
    <row r="578" spans="1:7" x14ac:dyDescent="0.25">
      <c r="A578" s="17"/>
      <c r="B578" s="17"/>
      <c r="C578" s="17"/>
      <c r="D578" s="17"/>
      <c r="E578" s="17"/>
      <c r="F578" s="346"/>
      <c r="G578" s="346"/>
    </row>
    <row r="579" spans="1:7" x14ac:dyDescent="0.25">
      <c r="A579" s="17"/>
      <c r="B579" s="17"/>
      <c r="C579" s="17"/>
      <c r="D579" s="17"/>
      <c r="E579" s="17"/>
      <c r="F579" s="346"/>
      <c r="G579" s="346"/>
    </row>
    <row r="580" spans="1:7" x14ac:dyDescent="0.25">
      <c r="A580" s="17"/>
      <c r="B580" s="17"/>
      <c r="C580" s="17"/>
      <c r="D580" s="17"/>
      <c r="E580" s="17"/>
      <c r="F580" s="346"/>
      <c r="G580" s="346"/>
    </row>
    <row r="581" spans="1:7" x14ac:dyDescent="0.25">
      <c r="A581" s="17"/>
      <c r="B581" s="17"/>
      <c r="C581" s="17"/>
      <c r="D581" s="17"/>
      <c r="E581" s="17"/>
      <c r="F581" s="346"/>
      <c r="G581" s="346"/>
    </row>
    <row r="582" spans="1:7" x14ac:dyDescent="0.25">
      <c r="A582" s="17"/>
      <c r="B582" s="17"/>
      <c r="C582" s="17"/>
      <c r="D582" s="17"/>
      <c r="E582" s="17"/>
      <c r="F582" s="346"/>
      <c r="G582" s="346"/>
    </row>
    <row r="583" spans="1:7" x14ac:dyDescent="0.25">
      <c r="A583" s="17"/>
      <c r="B583" s="17"/>
      <c r="C583" s="17"/>
      <c r="D583" s="17"/>
      <c r="E583" s="17"/>
      <c r="F583" s="346"/>
      <c r="G583" s="346"/>
    </row>
    <row r="584" spans="1:7" x14ac:dyDescent="0.25">
      <c r="A584" s="17"/>
      <c r="B584" s="17"/>
      <c r="C584" s="17"/>
      <c r="D584" s="17"/>
      <c r="E584" s="17"/>
      <c r="F584" s="346"/>
      <c r="G584" s="346"/>
    </row>
    <row r="585" spans="1:7" x14ac:dyDescent="0.25">
      <c r="A585" s="17"/>
      <c r="B585" s="17"/>
      <c r="C585" s="17"/>
      <c r="D585" s="17"/>
      <c r="E585" s="17"/>
      <c r="F585" s="346"/>
      <c r="G585" s="346"/>
    </row>
    <row r="586" spans="1:7" x14ac:dyDescent="0.25">
      <c r="A586" s="17"/>
      <c r="B586" s="17"/>
      <c r="C586" s="17"/>
      <c r="D586" s="17"/>
      <c r="E586" s="17"/>
      <c r="F586" s="346"/>
      <c r="G586" s="346"/>
    </row>
    <row r="587" spans="1:7" x14ac:dyDescent="0.25">
      <c r="A587" s="17"/>
      <c r="B587" s="17"/>
      <c r="C587" s="17"/>
      <c r="D587" s="17"/>
      <c r="E587" s="17"/>
      <c r="F587" s="346"/>
      <c r="G587" s="346"/>
    </row>
    <row r="588" spans="1:7" x14ac:dyDescent="0.25">
      <c r="A588" s="17"/>
      <c r="B588" s="17"/>
      <c r="C588" s="17"/>
      <c r="D588" s="17"/>
      <c r="E588" s="17"/>
      <c r="F588" s="346"/>
      <c r="G588" s="346"/>
    </row>
    <row r="589" spans="1:7" x14ac:dyDescent="0.25">
      <c r="A589" s="17"/>
      <c r="B589" s="17"/>
      <c r="C589" s="17"/>
      <c r="D589" s="17"/>
      <c r="E589" s="17"/>
      <c r="F589" s="346"/>
      <c r="G589" s="346"/>
    </row>
    <row r="590" spans="1:7" x14ac:dyDescent="0.25">
      <c r="A590" s="17"/>
      <c r="B590" s="17"/>
      <c r="C590" s="17"/>
      <c r="D590" s="17"/>
      <c r="E590" s="17"/>
      <c r="F590" s="346"/>
      <c r="G590" s="346"/>
    </row>
    <row r="591" spans="1:7" x14ac:dyDescent="0.25">
      <c r="A591" s="17"/>
      <c r="B591" s="17"/>
      <c r="C591" s="17"/>
      <c r="D591" s="17"/>
      <c r="E591" s="17"/>
      <c r="F591" s="346"/>
      <c r="G591" s="346"/>
    </row>
    <row r="592" spans="1:7" x14ac:dyDescent="0.25">
      <c r="A592" s="17"/>
      <c r="B592" s="17"/>
      <c r="C592" s="17"/>
      <c r="D592" s="17"/>
      <c r="E592" s="17"/>
      <c r="F592" s="346"/>
      <c r="G592" s="346"/>
    </row>
    <row r="593" spans="1:7" x14ac:dyDescent="0.25">
      <c r="A593" s="17"/>
      <c r="B593" s="17"/>
      <c r="C593" s="17"/>
      <c r="D593" s="17"/>
      <c r="E593" s="17"/>
      <c r="F593" s="346"/>
      <c r="G593" s="346"/>
    </row>
    <row r="594" spans="1:7" x14ac:dyDescent="0.25">
      <c r="A594" s="17"/>
      <c r="B594" s="17"/>
      <c r="C594" s="17"/>
      <c r="D594" s="17"/>
      <c r="E594" s="17"/>
      <c r="F594" s="346"/>
      <c r="G594" s="346"/>
    </row>
    <row r="595" spans="1:7" x14ac:dyDescent="0.25">
      <c r="A595" s="17"/>
      <c r="B595" s="17"/>
      <c r="C595" s="17"/>
      <c r="D595" s="17"/>
      <c r="E595" s="17"/>
      <c r="F595" s="346"/>
      <c r="G595" s="346"/>
    </row>
    <row r="596" spans="1:7" x14ac:dyDescent="0.25">
      <c r="A596" s="17"/>
      <c r="B596" s="17"/>
      <c r="C596" s="17"/>
      <c r="D596" s="17"/>
      <c r="E596" s="17"/>
      <c r="F596" s="346"/>
      <c r="G596" s="346"/>
    </row>
    <row r="597" spans="1:7" x14ac:dyDescent="0.25">
      <c r="A597" s="17"/>
      <c r="B597" s="17"/>
      <c r="C597" s="17"/>
      <c r="D597" s="17"/>
      <c r="E597" s="17"/>
      <c r="F597" s="346"/>
      <c r="G597" s="346"/>
    </row>
    <row r="598" spans="1:7" x14ac:dyDescent="0.25">
      <c r="A598" s="17"/>
      <c r="B598" s="17"/>
      <c r="C598" s="17"/>
      <c r="D598" s="17"/>
      <c r="E598" s="17"/>
      <c r="F598" s="346"/>
      <c r="G598" s="346"/>
    </row>
    <row r="599" spans="1:7" x14ac:dyDescent="0.25">
      <c r="A599" s="17"/>
      <c r="B599" s="17"/>
      <c r="C599" s="17"/>
      <c r="D599" s="17"/>
      <c r="E599" s="17"/>
      <c r="F599" s="346"/>
      <c r="G599" s="346"/>
    </row>
    <row r="600" spans="1:7" x14ac:dyDescent="0.25">
      <c r="A600" s="17"/>
      <c r="B600" s="17"/>
      <c r="C600" s="17"/>
      <c r="D600" s="17"/>
      <c r="E600" s="17"/>
      <c r="F600" s="346"/>
      <c r="G600" s="346"/>
    </row>
    <row r="601" spans="1:7" x14ac:dyDescent="0.25">
      <c r="A601" s="17"/>
      <c r="B601" s="17"/>
      <c r="C601" s="17"/>
      <c r="D601" s="17"/>
      <c r="E601" s="17"/>
      <c r="F601" s="346"/>
      <c r="G601" s="346"/>
    </row>
    <row r="602" spans="1:7" x14ac:dyDescent="0.25">
      <c r="A602" s="17"/>
      <c r="B602" s="17"/>
      <c r="C602" s="17"/>
      <c r="D602" s="17"/>
      <c r="E602" s="17"/>
      <c r="F602" s="346"/>
      <c r="G602" s="346"/>
    </row>
    <row r="603" spans="1:7" x14ac:dyDescent="0.25">
      <c r="A603" s="17"/>
      <c r="B603" s="17"/>
      <c r="C603" s="17"/>
      <c r="D603" s="17"/>
      <c r="E603" s="17"/>
      <c r="F603" s="346"/>
      <c r="G603" s="346"/>
    </row>
    <row r="604" spans="1:7" x14ac:dyDescent="0.25">
      <c r="A604" s="17"/>
      <c r="B604" s="17"/>
      <c r="C604" s="17"/>
      <c r="D604" s="17"/>
      <c r="E604" s="17"/>
      <c r="F604" s="346"/>
      <c r="G604" s="346"/>
    </row>
    <row r="605" spans="1:7" x14ac:dyDescent="0.25">
      <c r="A605" s="17"/>
      <c r="B605" s="17"/>
      <c r="C605" s="17"/>
      <c r="D605" s="17"/>
      <c r="E605" s="17"/>
      <c r="F605" s="346"/>
      <c r="G605" s="346"/>
    </row>
    <row r="606" spans="1:7" x14ac:dyDescent="0.25">
      <c r="A606" s="17"/>
      <c r="B606" s="17"/>
      <c r="C606" s="17"/>
      <c r="D606" s="17"/>
      <c r="E606" s="17"/>
      <c r="F606" s="346"/>
      <c r="G606" s="346"/>
    </row>
    <row r="607" spans="1:7" x14ac:dyDescent="0.25">
      <c r="A607" s="17"/>
      <c r="B607" s="17"/>
      <c r="C607" s="17"/>
      <c r="D607" s="17"/>
      <c r="E607" s="17"/>
      <c r="F607" s="346"/>
      <c r="G607" s="346"/>
    </row>
    <row r="608" spans="1:7" x14ac:dyDescent="0.25">
      <c r="A608" s="17"/>
      <c r="B608" s="17"/>
      <c r="C608" s="17"/>
      <c r="D608" s="17"/>
      <c r="E608" s="17"/>
      <c r="F608" s="346"/>
      <c r="G608" s="346"/>
    </row>
    <row r="609" spans="1:7" x14ac:dyDescent="0.25">
      <c r="A609" s="17"/>
      <c r="B609" s="17"/>
      <c r="C609" s="17"/>
      <c r="D609" s="17"/>
      <c r="E609" s="17"/>
      <c r="F609" s="346"/>
      <c r="G609" s="346"/>
    </row>
    <row r="610" spans="1:7" x14ac:dyDescent="0.25">
      <c r="A610" s="17"/>
      <c r="B610" s="17"/>
      <c r="C610" s="17"/>
      <c r="D610" s="17"/>
      <c r="E610" s="17"/>
      <c r="F610" s="346"/>
      <c r="G610" s="346"/>
    </row>
    <row r="611" spans="1:7" x14ac:dyDescent="0.25">
      <c r="A611" s="17"/>
      <c r="B611" s="17"/>
      <c r="C611" s="17"/>
      <c r="D611" s="17"/>
      <c r="E611" s="17"/>
      <c r="F611" s="346"/>
      <c r="G611" s="346"/>
    </row>
    <row r="612" spans="1:7" x14ac:dyDescent="0.25">
      <c r="A612" s="17"/>
      <c r="B612" s="17"/>
      <c r="C612" s="17"/>
      <c r="D612" s="17"/>
      <c r="E612" s="17"/>
      <c r="F612" s="346"/>
      <c r="G612" s="346"/>
    </row>
    <row r="613" spans="1:7" x14ac:dyDescent="0.25">
      <c r="A613" s="17"/>
      <c r="B613" s="17"/>
      <c r="C613" s="17"/>
      <c r="D613" s="17"/>
      <c r="E613" s="17"/>
      <c r="F613" s="346"/>
      <c r="G613" s="346"/>
    </row>
    <row r="614" spans="1:7" x14ac:dyDescent="0.25">
      <c r="A614" s="17"/>
      <c r="B614" s="17"/>
      <c r="C614" s="17"/>
      <c r="D614" s="17"/>
      <c r="E614" s="17"/>
      <c r="F614" s="346"/>
      <c r="G614" s="346"/>
    </row>
    <row r="615" spans="1:7" x14ac:dyDescent="0.25">
      <c r="A615" s="17"/>
      <c r="B615" s="17"/>
      <c r="C615" s="17"/>
      <c r="D615" s="17"/>
      <c r="E615" s="17"/>
      <c r="F615" s="346"/>
      <c r="G615" s="346"/>
    </row>
    <row r="616" spans="1:7" x14ac:dyDescent="0.25">
      <c r="A616" s="17"/>
      <c r="B616" s="17"/>
      <c r="C616" s="17"/>
      <c r="D616" s="17"/>
      <c r="E616" s="17"/>
      <c r="F616" s="346"/>
      <c r="G616" s="346"/>
    </row>
    <row r="617" spans="1:7" x14ac:dyDescent="0.25">
      <c r="A617" s="17"/>
      <c r="B617" s="17"/>
      <c r="C617" s="17"/>
      <c r="D617" s="17"/>
      <c r="E617" s="17"/>
      <c r="F617" s="346"/>
      <c r="G617" s="346"/>
    </row>
    <row r="618" spans="1:7" x14ac:dyDescent="0.25">
      <c r="A618" s="17"/>
      <c r="B618" s="17"/>
      <c r="C618" s="17"/>
      <c r="D618" s="17"/>
      <c r="E618" s="17"/>
      <c r="F618" s="346"/>
      <c r="G618" s="346"/>
    </row>
    <row r="619" spans="1:7" x14ac:dyDescent="0.25">
      <c r="A619" s="17"/>
      <c r="B619" s="17"/>
      <c r="C619" s="17"/>
      <c r="D619" s="17"/>
      <c r="E619" s="17"/>
      <c r="F619" s="346"/>
      <c r="G619" s="346"/>
    </row>
    <row r="620" spans="1:7" x14ac:dyDescent="0.25">
      <c r="A620" s="17"/>
      <c r="B620" s="17"/>
      <c r="C620" s="17"/>
      <c r="D620" s="17"/>
      <c r="E620" s="17"/>
      <c r="F620" s="346"/>
      <c r="G620" s="346"/>
    </row>
    <row r="621" spans="1:7" x14ac:dyDescent="0.25">
      <c r="A621" s="17"/>
      <c r="B621" s="17"/>
      <c r="C621" s="17"/>
      <c r="D621" s="17"/>
      <c r="E621" s="17"/>
      <c r="F621" s="346"/>
      <c r="G621" s="346"/>
    </row>
    <row r="622" spans="1:7" x14ac:dyDescent="0.25">
      <c r="A622" s="17"/>
      <c r="B622" s="17"/>
      <c r="C622" s="17"/>
      <c r="D622" s="17"/>
      <c r="E622" s="17"/>
      <c r="F622" s="346"/>
      <c r="G622" s="346"/>
    </row>
    <row r="623" spans="1:7" x14ac:dyDescent="0.25">
      <c r="A623" s="17"/>
      <c r="B623" s="17"/>
      <c r="C623" s="17"/>
      <c r="D623" s="17"/>
      <c r="E623" s="17"/>
      <c r="F623" s="346"/>
      <c r="G623" s="346"/>
    </row>
    <row r="624" spans="1:7" x14ac:dyDescent="0.25">
      <c r="A624" s="17"/>
      <c r="B624" s="17"/>
      <c r="C624" s="17"/>
      <c r="D624" s="17"/>
      <c r="E624" s="17"/>
      <c r="F624" s="346"/>
      <c r="G624" s="346"/>
    </row>
    <row r="625" spans="1:7" x14ac:dyDescent="0.25">
      <c r="A625" s="17"/>
      <c r="B625" s="17"/>
      <c r="C625" s="17"/>
      <c r="D625" s="17"/>
      <c r="E625" s="17"/>
      <c r="F625" s="346"/>
      <c r="G625" s="346"/>
    </row>
    <row r="626" spans="1:7" x14ac:dyDescent="0.25">
      <c r="A626" s="17"/>
      <c r="B626" s="17"/>
      <c r="C626" s="17"/>
      <c r="D626" s="17"/>
      <c r="E626" s="17"/>
      <c r="F626" s="346"/>
      <c r="G626" s="346"/>
    </row>
    <row r="627" spans="1:7" x14ac:dyDescent="0.25">
      <c r="A627" s="17"/>
      <c r="B627" s="17"/>
      <c r="C627" s="17"/>
      <c r="D627" s="17"/>
      <c r="E627" s="17"/>
      <c r="F627" s="346"/>
      <c r="G627" s="346"/>
    </row>
    <row r="628" spans="1:7" x14ac:dyDescent="0.25">
      <c r="A628" s="17"/>
      <c r="B628" s="17"/>
      <c r="C628" s="17"/>
      <c r="D628" s="17"/>
      <c r="E628" s="17"/>
      <c r="F628" s="346"/>
      <c r="G628" s="346"/>
    </row>
    <row r="629" spans="1:7" x14ac:dyDescent="0.25">
      <c r="A629" s="17"/>
      <c r="B629" s="17"/>
      <c r="C629" s="17"/>
      <c r="D629" s="17"/>
      <c r="E629" s="17"/>
      <c r="F629" s="346"/>
      <c r="G629" s="346"/>
    </row>
    <row r="630" spans="1:7" x14ac:dyDescent="0.25">
      <c r="A630" s="17"/>
      <c r="B630" s="17"/>
      <c r="C630" s="17"/>
      <c r="D630" s="17"/>
      <c r="E630" s="17"/>
      <c r="F630" s="346"/>
      <c r="G630" s="346"/>
    </row>
    <row r="631" spans="1:7" x14ac:dyDescent="0.25">
      <c r="A631" s="17"/>
      <c r="B631" s="17"/>
      <c r="C631" s="17"/>
      <c r="D631" s="17"/>
      <c r="E631" s="17"/>
      <c r="F631" s="346"/>
      <c r="G631" s="346"/>
    </row>
    <row r="632" spans="1:7" x14ac:dyDescent="0.25">
      <c r="A632" s="17"/>
      <c r="B632" s="17"/>
      <c r="C632" s="17"/>
      <c r="D632" s="17"/>
      <c r="E632" s="17"/>
      <c r="F632" s="346"/>
      <c r="G632" s="346"/>
    </row>
    <row r="633" spans="1:7" x14ac:dyDescent="0.25">
      <c r="A633" s="17"/>
      <c r="B633" s="17"/>
      <c r="C633" s="17"/>
      <c r="D633" s="17"/>
      <c r="E633" s="17"/>
      <c r="F633" s="346"/>
      <c r="G633" s="346"/>
    </row>
    <row r="634" spans="1:7" x14ac:dyDescent="0.25">
      <c r="A634" s="17"/>
      <c r="B634" s="17"/>
      <c r="C634" s="17"/>
      <c r="D634" s="17"/>
      <c r="E634" s="17"/>
      <c r="F634" s="346"/>
      <c r="G634" s="346"/>
    </row>
    <row r="635" spans="1:7" x14ac:dyDescent="0.25">
      <c r="A635" s="17"/>
      <c r="B635" s="17"/>
      <c r="C635" s="17"/>
      <c r="D635" s="17"/>
      <c r="E635" s="17"/>
      <c r="F635" s="346"/>
      <c r="G635" s="346"/>
    </row>
    <row r="636" spans="1:7" x14ac:dyDescent="0.25">
      <c r="A636" s="17"/>
      <c r="B636" s="17"/>
      <c r="C636" s="17"/>
      <c r="D636" s="17"/>
      <c r="E636" s="17"/>
      <c r="F636" s="346"/>
      <c r="G636" s="346"/>
    </row>
    <row r="637" spans="1:7" x14ac:dyDescent="0.25">
      <c r="A637" s="17"/>
      <c r="B637" s="17"/>
      <c r="C637" s="17"/>
      <c r="D637" s="17"/>
      <c r="E637" s="17"/>
      <c r="F637" s="346"/>
      <c r="G637" s="346"/>
    </row>
    <row r="638" spans="1:7" x14ac:dyDescent="0.25">
      <c r="A638" s="17"/>
      <c r="B638" s="17"/>
      <c r="C638" s="17"/>
      <c r="D638" s="17"/>
      <c r="E638" s="17"/>
      <c r="F638" s="346"/>
      <c r="G638" s="346"/>
    </row>
    <row r="639" spans="1:7" x14ac:dyDescent="0.25">
      <c r="A639" s="17"/>
      <c r="B639" s="17"/>
      <c r="C639" s="17"/>
      <c r="D639" s="17"/>
      <c r="E639" s="17"/>
      <c r="F639" s="346"/>
      <c r="G639" s="346"/>
    </row>
    <row r="640" spans="1:7" x14ac:dyDescent="0.25">
      <c r="A640" s="17"/>
      <c r="B640" s="17"/>
      <c r="C640" s="17"/>
      <c r="D640" s="17"/>
      <c r="E640" s="17"/>
      <c r="F640" s="346"/>
      <c r="G640" s="346"/>
    </row>
    <row r="641" spans="1:7" x14ac:dyDescent="0.25">
      <c r="A641" s="17"/>
      <c r="B641" s="17"/>
      <c r="C641" s="17"/>
      <c r="D641" s="17"/>
      <c r="E641" s="17"/>
      <c r="F641" s="346"/>
      <c r="G641" s="346"/>
    </row>
    <row r="642" spans="1:7" x14ac:dyDescent="0.25">
      <c r="A642" s="17"/>
      <c r="B642" s="17"/>
      <c r="C642" s="17"/>
      <c r="D642" s="17"/>
      <c r="E642" s="17"/>
      <c r="F642" s="346"/>
      <c r="G642" s="346"/>
    </row>
    <row r="643" spans="1:7" x14ac:dyDescent="0.25">
      <c r="A643" s="17"/>
      <c r="B643" s="17"/>
      <c r="C643" s="17"/>
      <c r="D643" s="17"/>
      <c r="E643" s="17"/>
      <c r="F643" s="346"/>
      <c r="G643" s="346"/>
    </row>
    <row r="644" spans="1:7" x14ac:dyDescent="0.25">
      <c r="A644" s="17"/>
      <c r="B644" s="17"/>
      <c r="C644" s="17"/>
      <c r="D644" s="17"/>
      <c r="E644" s="17"/>
      <c r="F644" s="346"/>
      <c r="G644" s="346"/>
    </row>
    <row r="645" spans="1:7" x14ac:dyDescent="0.25">
      <c r="A645" s="17"/>
      <c r="B645" s="17"/>
      <c r="C645" s="17"/>
      <c r="D645" s="17"/>
      <c r="E645" s="17"/>
      <c r="F645" s="346"/>
      <c r="G645" s="346"/>
    </row>
    <row r="646" spans="1:7" x14ac:dyDescent="0.25">
      <c r="A646" s="17"/>
      <c r="B646" s="17"/>
      <c r="C646" s="17"/>
      <c r="D646" s="17"/>
      <c r="E646" s="17"/>
      <c r="F646" s="346"/>
      <c r="G646" s="346"/>
    </row>
    <row r="647" spans="1:7" x14ac:dyDescent="0.25">
      <c r="A647" s="17"/>
      <c r="B647" s="17"/>
      <c r="C647" s="17"/>
      <c r="D647" s="17"/>
      <c r="E647" s="17"/>
      <c r="F647" s="346"/>
      <c r="G647" s="346"/>
    </row>
    <row r="648" spans="1:7" x14ac:dyDescent="0.25">
      <c r="A648" s="17"/>
      <c r="B648" s="17"/>
      <c r="C648" s="17"/>
      <c r="D648" s="17"/>
      <c r="E648" s="17"/>
      <c r="F648" s="346"/>
      <c r="G648" s="346"/>
    </row>
    <row r="649" spans="1:7" x14ac:dyDescent="0.25">
      <c r="A649" s="17"/>
      <c r="B649" s="17"/>
      <c r="C649" s="17"/>
      <c r="D649" s="17"/>
      <c r="E649" s="17"/>
      <c r="F649" s="346"/>
      <c r="G649" s="346"/>
    </row>
    <row r="650" spans="1:7" x14ac:dyDescent="0.25">
      <c r="A650" s="17"/>
      <c r="B650" s="17"/>
      <c r="C650" s="17"/>
      <c r="D650" s="17"/>
      <c r="E650" s="17"/>
      <c r="F650" s="346"/>
      <c r="G650" s="346"/>
    </row>
    <row r="651" spans="1:7" x14ac:dyDescent="0.25">
      <c r="A651" s="17"/>
      <c r="B651" s="17"/>
      <c r="C651" s="17"/>
      <c r="D651" s="17"/>
      <c r="E651" s="17"/>
      <c r="F651" s="346"/>
      <c r="G651" s="346"/>
    </row>
    <row r="652" spans="1:7" x14ac:dyDescent="0.25">
      <c r="A652" s="17"/>
      <c r="B652" s="17"/>
      <c r="C652" s="17"/>
      <c r="D652" s="17"/>
      <c r="E652" s="17"/>
      <c r="F652" s="346"/>
      <c r="G652" s="346"/>
    </row>
    <row r="653" spans="1:7" x14ac:dyDescent="0.25">
      <c r="A653" s="17"/>
      <c r="B653" s="17"/>
      <c r="C653" s="17"/>
      <c r="D653" s="17"/>
      <c r="E653" s="17"/>
      <c r="F653" s="346"/>
      <c r="G653" s="346"/>
    </row>
    <row r="654" spans="1:7" x14ac:dyDescent="0.25">
      <c r="A654" s="17"/>
      <c r="B654" s="17"/>
      <c r="C654" s="17"/>
      <c r="D654" s="17"/>
      <c r="E654" s="17"/>
      <c r="F654" s="346"/>
      <c r="G654" s="346"/>
    </row>
    <row r="655" spans="1:7" x14ac:dyDescent="0.25">
      <c r="A655" s="17"/>
      <c r="B655" s="17"/>
      <c r="C655" s="17"/>
      <c r="D655" s="17"/>
      <c r="E655" s="17"/>
      <c r="F655" s="346"/>
      <c r="G655" s="346"/>
    </row>
    <row r="656" spans="1:7" x14ac:dyDescent="0.25">
      <c r="A656" s="17"/>
      <c r="B656" s="17"/>
      <c r="C656" s="17"/>
      <c r="D656" s="17"/>
      <c r="E656" s="17"/>
      <c r="F656" s="346"/>
      <c r="G656" s="346"/>
    </row>
    <row r="657" spans="1:7" x14ac:dyDescent="0.25">
      <c r="A657" s="17"/>
      <c r="B657" s="17"/>
      <c r="C657" s="17"/>
      <c r="D657" s="17"/>
      <c r="E657" s="17"/>
      <c r="F657" s="346"/>
      <c r="G657" s="346"/>
    </row>
    <row r="658" spans="1:7" x14ac:dyDescent="0.25">
      <c r="A658" s="17"/>
      <c r="B658" s="17"/>
      <c r="C658" s="17"/>
      <c r="D658" s="17"/>
      <c r="E658" s="17"/>
      <c r="F658" s="346"/>
      <c r="G658" s="346"/>
    </row>
    <row r="659" spans="1:7" x14ac:dyDescent="0.25">
      <c r="A659" s="17"/>
      <c r="B659" s="17"/>
      <c r="C659" s="17"/>
      <c r="D659" s="17"/>
      <c r="E659" s="17"/>
      <c r="F659" s="346"/>
      <c r="G659" s="346"/>
    </row>
    <row r="660" spans="1:7" x14ac:dyDescent="0.25">
      <c r="A660" s="17"/>
      <c r="B660" s="17"/>
      <c r="C660" s="17"/>
      <c r="D660" s="17"/>
      <c r="E660" s="17"/>
      <c r="F660" s="346"/>
      <c r="G660" s="346"/>
    </row>
    <row r="661" spans="1:7" x14ac:dyDescent="0.25">
      <c r="A661" s="17"/>
      <c r="B661" s="17"/>
      <c r="C661" s="17"/>
      <c r="D661" s="17"/>
      <c r="E661" s="17"/>
      <c r="F661" s="346"/>
      <c r="G661" s="346"/>
    </row>
    <row r="662" spans="1:7" x14ac:dyDescent="0.25">
      <c r="A662" s="17"/>
      <c r="B662" s="17"/>
      <c r="C662" s="17"/>
      <c r="D662" s="17"/>
      <c r="E662" s="17"/>
      <c r="F662" s="346"/>
      <c r="G662" s="346"/>
    </row>
    <row r="663" spans="1:7" x14ac:dyDescent="0.25">
      <c r="A663" s="17"/>
      <c r="B663" s="17"/>
      <c r="C663" s="17"/>
      <c r="D663" s="17"/>
      <c r="E663" s="17"/>
      <c r="F663" s="346"/>
      <c r="G663" s="346"/>
    </row>
    <row r="664" spans="1:7" x14ac:dyDescent="0.25">
      <c r="A664" s="17"/>
      <c r="B664" s="17"/>
      <c r="C664" s="17"/>
      <c r="D664" s="17"/>
      <c r="E664" s="17"/>
      <c r="F664" s="346"/>
      <c r="G664" s="346"/>
    </row>
    <row r="665" spans="1:7" x14ac:dyDescent="0.25">
      <c r="A665" s="17"/>
      <c r="B665" s="17"/>
      <c r="C665" s="17"/>
      <c r="D665" s="17"/>
      <c r="E665" s="17"/>
      <c r="F665" s="346"/>
      <c r="G665" s="346"/>
    </row>
    <row r="666" spans="1:7" x14ac:dyDescent="0.25">
      <c r="A666" s="17"/>
      <c r="B666" s="17"/>
      <c r="C666" s="17"/>
      <c r="D666" s="17"/>
      <c r="E666" s="17"/>
      <c r="F666" s="346"/>
      <c r="G666" s="346"/>
    </row>
    <row r="667" spans="1:7" x14ac:dyDescent="0.25">
      <c r="A667" s="17"/>
      <c r="B667" s="17"/>
      <c r="C667" s="17"/>
      <c r="D667" s="17"/>
      <c r="E667" s="17"/>
      <c r="F667" s="346"/>
      <c r="G667" s="346"/>
    </row>
    <row r="668" spans="1:7" x14ac:dyDescent="0.25">
      <c r="A668" s="17"/>
      <c r="B668" s="17"/>
      <c r="C668" s="17"/>
      <c r="D668" s="17"/>
      <c r="E668" s="17"/>
      <c r="F668" s="346"/>
      <c r="G668" s="346"/>
    </row>
    <row r="669" spans="1:7" x14ac:dyDescent="0.25">
      <c r="A669" s="17"/>
      <c r="B669" s="17"/>
      <c r="C669" s="17"/>
      <c r="D669" s="17"/>
      <c r="E669" s="17"/>
      <c r="F669" s="346"/>
      <c r="G669" s="346"/>
    </row>
    <row r="670" spans="1:7" x14ac:dyDescent="0.25">
      <c r="A670" s="17"/>
      <c r="B670" s="17"/>
      <c r="C670" s="17"/>
      <c r="D670" s="17"/>
      <c r="E670" s="17"/>
      <c r="F670" s="346"/>
      <c r="G670" s="346"/>
    </row>
    <row r="671" spans="1:7" x14ac:dyDescent="0.25">
      <c r="A671" s="17"/>
      <c r="B671" s="17"/>
      <c r="C671" s="17"/>
      <c r="D671" s="17"/>
      <c r="E671" s="17"/>
      <c r="F671" s="346"/>
      <c r="G671" s="346"/>
    </row>
    <row r="672" spans="1:7" x14ac:dyDescent="0.25">
      <c r="A672" s="17"/>
      <c r="B672" s="17"/>
      <c r="C672" s="17"/>
      <c r="D672" s="17"/>
      <c r="E672" s="17"/>
      <c r="F672" s="346"/>
      <c r="G672" s="346"/>
    </row>
    <row r="673" spans="1:7" x14ac:dyDescent="0.25">
      <c r="A673" s="17"/>
      <c r="B673" s="17"/>
      <c r="C673" s="17"/>
      <c r="D673" s="17"/>
      <c r="E673" s="17"/>
      <c r="F673" s="346"/>
      <c r="G673" s="346"/>
    </row>
    <row r="674" spans="1:7" x14ac:dyDescent="0.25">
      <c r="A674" s="17"/>
      <c r="B674" s="17"/>
      <c r="C674" s="17"/>
      <c r="D674" s="17"/>
      <c r="E674" s="17"/>
      <c r="F674" s="346"/>
      <c r="G674" s="346"/>
    </row>
    <row r="675" spans="1:7" x14ac:dyDescent="0.25">
      <c r="A675" s="17"/>
      <c r="B675" s="17"/>
      <c r="C675" s="17"/>
      <c r="D675" s="17"/>
      <c r="E675" s="17"/>
      <c r="F675" s="346"/>
      <c r="G675" s="346"/>
    </row>
    <row r="676" spans="1:7" x14ac:dyDescent="0.25">
      <c r="A676" s="17"/>
      <c r="B676" s="17"/>
      <c r="C676" s="17"/>
      <c r="D676" s="17"/>
      <c r="E676" s="17"/>
      <c r="F676" s="346"/>
      <c r="G676" s="346"/>
    </row>
    <row r="677" spans="1:7" x14ac:dyDescent="0.25">
      <c r="A677" s="17"/>
      <c r="B677" s="17"/>
      <c r="C677" s="17"/>
      <c r="D677" s="17"/>
      <c r="E677" s="17"/>
      <c r="F677" s="346"/>
      <c r="G677" s="346"/>
    </row>
    <row r="678" spans="1:7" x14ac:dyDescent="0.25">
      <c r="A678" s="17"/>
      <c r="B678" s="17"/>
      <c r="C678" s="17"/>
      <c r="D678" s="17"/>
      <c r="E678" s="17"/>
      <c r="F678" s="346"/>
      <c r="G678" s="346"/>
    </row>
    <row r="679" spans="1:7" x14ac:dyDescent="0.25">
      <c r="A679" s="17"/>
      <c r="B679" s="17"/>
      <c r="C679" s="17"/>
      <c r="D679" s="17"/>
      <c r="E679" s="17"/>
      <c r="F679" s="346"/>
      <c r="G679" s="346"/>
    </row>
    <row r="680" spans="1:7" x14ac:dyDescent="0.25">
      <c r="A680" s="17"/>
      <c r="B680" s="17"/>
      <c r="C680" s="17"/>
      <c r="D680" s="17"/>
      <c r="E680" s="17"/>
      <c r="F680" s="346"/>
      <c r="G680" s="346"/>
    </row>
    <row r="681" spans="1:7" x14ac:dyDescent="0.25">
      <c r="A681" s="17"/>
      <c r="B681" s="17"/>
      <c r="C681" s="17"/>
      <c r="D681" s="17"/>
      <c r="E681" s="17"/>
      <c r="F681" s="346"/>
      <c r="G681" s="346"/>
    </row>
    <row r="682" spans="1:7" x14ac:dyDescent="0.25">
      <c r="A682" s="17"/>
      <c r="B682" s="17"/>
      <c r="C682" s="17"/>
      <c r="D682" s="17"/>
      <c r="E682" s="17"/>
      <c r="F682" s="346"/>
      <c r="G682" s="346"/>
    </row>
    <row r="683" spans="1:7" x14ac:dyDescent="0.25">
      <c r="A683" s="17"/>
      <c r="B683" s="17"/>
      <c r="C683" s="17"/>
      <c r="D683" s="17"/>
      <c r="E683" s="17"/>
      <c r="F683" s="346"/>
      <c r="G683" s="346"/>
    </row>
    <row r="684" spans="1:7" x14ac:dyDescent="0.25">
      <c r="A684" s="17"/>
      <c r="B684" s="17"/>
      <c r="C684" s="17"/>
      <c r="D684" s="17"/>
      <c r="E684" s="17"/>
      <c r="F684" s="346"/>
      <c r="G684" s="346"/>
    </row>
    <row r="685" spans="1:7" x14ac:dyDescent="0.25">
      <c r="A685" s="17"/>
      <c r="B685" s="17"/>
      <c r="C685" s="17"/>
      <c r="D685" s="17"/>
      <c r="E685" s="17"/>
      <c r="F685" s="346"/>
      <c r="G685" s="346"/>
    </row>
    <row r="686" spans="1:7" x14ac:dyDescent="0.25">
      <c r="A686" s="17"/>
      <c r="B686" s="17"/>
      <c r="C686" s="17"/>
      <c r="D686" s="17"/>
      <c r="E686" s="17"/>
      <c r="F686" s="346"/>
      <c r="G686" s="346"/>
    </row>
    <row r="687" spans="1:7" x14ac:dyDescent="0.25">
      <c r="A687" s="17"/>
      <c r="B687" s="17"/>
      <c r="C687" s="17"/>
      <c r="D687" s="17"/>
      <c r="E687" s="17"/>
      <c r="F687" s="346"/>
      <c r="G687" s="346"/>
    </row>
    <row r="688" spans="1:7" x14ac:dyDescent="0.25">
      <c r="A688" s="17"/>
      <c r="B688" s="17"/>
      <c r="C688" s="17"/>
      <c r="D688" s="17"/>
      <c r="E688" s="17"/>
      <c r="F688" s="346"/>
      <c r="G688" s="346"/>
    </row>
    <row r="689" spans="1:7" x14ac:dyDescent="0.25">
      <c r="A689" s="17"/>
      <c r="B689" s="17"/>
      <c r="C689" s="17"/>
      <c r="D689" s="17"/>
      <c r="E689" s="17"/>
      <c r="F689" s="346"/>
      <c r="G689" s="346"/>
    </row>
    <row r="690" spans="1:7" x14ac:dyDescent="0.25">
      <c r="A690" s="17"/>
      <c r="B690" s="17"/>
      <c r="C690" s="17"/>
      <c r="D690" s="17"/>
      <c r="E690" s="17"/>
      <c r="F690" s="346"/>
      <c r="G690" s="346"/>
    </row>
    <row r="691" spans="1:7" x14ac:dyDescent="0.25">
      <c r="A691" s="17"/>
      <c r="B691" s="17"/>
      <c r="C691" s="17"/>
      <c r="D691" s="17"/>
      <c r="E691" s="17"/>
      <c r="F691" s="346"/>
      <c r="G691" s="346"/>
    </row>
    <row r="692" spans="1:7" x14ac:dyDescent="0.25">
      <c r="A692" s="17"/>
      <c r="B692" s="17"/>
      <c r="C692" s="17"/>
      <c r="D692" s="17"/>
      <c r="E692" s="17"/>
      <c r="F692" s="346"/>
      <c r="G692" s="346"/>
    </row>
    <row r="693" spans="1:7" x14ac:dyDescent="0.25">
      <c r="A693" s="17"/>
      <c r="B693" s="17"/>
      <c r="C693" s="17"/>
      <c r="D693" s="17"/>
      <c r="E693" s="17"/>
      <c r="F693" s="346"/>
      <c r="G693" s="346"/>
    </row>
    <row r="694" spans="1:7" x14ac:dyDescent="0.25">
      <c r="A694" s="17"/>
      <c r="B694" s="17"/>
      <c r="C694" s="17"/>
      <c r="D694" s="17"/>
      <c r="E694" s="17"/>
      <c r="F694" s="346"/>
      <c r="G694" s="346"/>
    </row>
    <row r="695" spans="1:7" x14ac:dyDescent="0.25">
      <c r="A695" s="17"/>
      <c r="B695" s="17"/>
      <c r="C695" s="17"/>
      <c r="D695" s="17"/>
      <c r="E695" s="17"/>
      <c r="F695" s="346"/>
      <c r="G695" s="346"/>
    </row>
    <row r="696" spans="1:7" x14ac:dyDescent="0.25">
      <c r="A696" s="17"/>
      <c r="B696" s="17"/>
      <c r="C696" s="17"/>
      <c r="D696" s="17"/>
      <c r="E696" s="17"/>
      <c r="F696" s="346"/>
      <c r="G696" s="346"/>
    </row>
    <row r="697" spans="1:7" x14ac:dyDescent="0.25">
      <c r="A697" s="17"/>
      <c r="B697" s="17"/>
      <c r="C697" s="17"/>
      <c r="D697" s="17"/>
      <c r="E697" s="17"/>
      <c r="F697" s="346"/>
      <c r="G697" s="346"/>
    </row>
    <row r="698" spans="1:7" x14ac:dyDescent="0.25">
      <c r="A698" s="17"/>
      <c r="B698" s="17"/>
      <c r="C698" s="17"/>
      <c r="D698" s="17"/>
      <c r="E698" s="17"/>
      <c r="F698" s="346"/>
      <c r="G698" s="346"/>
    </row>
    <row r="699" spans="1:7" x14ac:dyDescent="0.25">
      <c r="A699" s="17"/>
      <c r="B699" s="17"/>
      <c r="C699" s="17"/>
      <c r="D699" s="17"/>
      <c r="E699" s="17"/>
      <c r="F699" s="346"/>
      <c r="G699" s="346"/>
    </row>
    <row r="700" spans="1:7" x14ac:dyDescent="0.25">
      <c r="A700" s="17"/>
      <c r="B700" s="17"/>
      <c r="C700" s="17"/>
      <c r="D700" s="17"/>
      <c r="E700" s="17"/>
      <c r="F700" s="346"/>
      <c r="G700" s="346"/>
    </row>
    <row r="701" spans="1:7" x14ac:dyDescent="0.25">
      <c r="A701" s="17"/>
      <c r="B701" s="17"/>
      <c r="C701" s="17"/>
      <c r="D701" s="17"/>
      <c r="E701" s="17"/>
      <c r="F701" s="346"/>
      <c r="G701" s="346"/>
    </row>
    <row r="702" spans="1:7" x14ac:dyDescent="0.25">
      <c r="A702" s="17"/>
      <c r="B702" s="17"/>
      <c r="C702" s="17"/>
      <c r="D702" s="17"/>
      <c r="E702" s="17"/>
      <c r="F702" s="346"/>
      <c r="G702" s="346"/>
    </row>
    <row r="703" spans="1:7" x14ac:dyDescent="0.25">
      <c r="A703" s="17"/>
      <c r="B703" s="17"/>
      <c r="C703" s="17"/>
      <c r="D703" s="17"/>
      <c r="E703" s="17"/>
      <c r="F703" s="346"/>
      <c r="G703" s="346"/>
    </row>
    <row r="704" spans="1:7" x14ac:dyDescent="0.25">
      <c r="A704" s="17"/>
      <c r="B704" s="17"/>
      <c r="C704" s="17"/>
      <c r="D704" s="17"/>
      <c r="E704" s="17"/>
      <c r="F704" s="346"/>
      <c r="G704" s="346"/>
    </row>
    <row r="705" spans="1:7" x14ac:dyDescent="0.25">
      <c r="A705" s="17"/>
      <c r="B705" s="17"/>
      <c r="C705" s="17"/>
      <c r="D705" s="17"/>
      <c r="E705" s="17"/>
      <c r="F705" s="346"/>
      <c r="G705" s="346"/>
    </row>
    <row r="706" spans="1:7" x14ac:dyDescent="0.25">
      <c r="A706" s="17"/>
      <c r="B706" s="17"/>
      <c r="C706" s="17"/>
      <c r="D706" s="17"/>
      <c r="E706" s="17"/>
      <c r="F706" s="346"/>
      <c r="G706" s="346"/>
    </row>
    <row r="707" spans="1:7" x14ac:dyDescent="0.25">
      <c r="A707" s="17"/>
      <c r="B707" s="17"/>
      <c r="C707" s="17"/>
      <c r="D707" s="17"/>
      <c r="E707" s="17"/>
      <c r="F707" s="346"/>
      <c r="G707" s="346"/>
    </row>
    <row r="708" spans="1:7" x14ac:dyDescent="0.25">
      <c r="A708" s="17"/>
      <c r="B708" s="17"/>
      <c r="C708" s="17"/>
      <c r="D708" s="17"/>
      <c r="E708" s="17"/>
      <c r="F708" s="346"/>
      <c r="G708" s="346"/>
    </row>
    <row r="709" spans="1:7" x14ac:dyDescent="0.25">
      <c r="A709" s="17"/>
      <c r="B709" s="17"/>
      <c r="C709" s="17"/>
      <c r="D709" s="17"/>
      <c r="E709" s="17"/>
      <c r="F709" s="346"/>
      <c r="G709" s="346"/>
    </row>
    <row r="710" spans="1:7" x14ac:dyDescent="0.25">
      <c r="A710" s="17"/>
      <c r="B710" s="17"/>
      <c r="C710" s="17"/>
      <c r="D710" s="17"/>
      <c r="E710" s="17"/>
      <c r="F710" s="346"/>
      <c r="G710" s="346"/>
    </row>
    <row r="711" spans="1:7" x14ac:dyDescent="0.25">
      <c r="A711" s="17"/>
      <c r="B711" s="17"/>
      <c r="C711" s="17"/>
      <c r="D711" s="17"/>
      <c r="E711" s="17"/>
      <c r="F711" s="346"/>
      <c r="G711" s="346"/>
    </row>
    <row r="712" spans="1:7" x14ac:dyDescent="0.25">
      <c r="A712" s="17"/>
      <c r="B712" s="17"/>
      <c r="C712" s="17"/>
      <c r="D712" s="17"/>
      <c r="E712" s="17"/>
      <c r="F712" s="346"/>
      <c r="G712" s="346"/>
    </row>
    <row r="713" spans="1:7" x14ac:dyDescent="0.25">
      <c r="A713" s="17"/>
      <c r="B713" s="17"/>
      <c r="C713" s="17"/>
      <c r="D713" s="17"/>
      <c r="E713" s="17"/>
      <c r="F713" s="346"/>
      <c r="G713" s="346"/>
    </row>
    <row r="714" spans="1:7" x14ac:dyDescent="0.25">
      <c r="A714" s="17"/>
      <c r="B714" s="17"/>
      <c r="C714" s="17"/>
      <c r="D714" s="17"/>
      <c r="E714" s="17"/>
      <c r="F714" s="346"/>
      <c r="G714" s="346"/>
    </row>
    <row r="715" spans="1:7" x14ac:dyDescent="0.25">
      <c r="A715" s="17"/>
      <c r="B715" s="17"/>
      <c r="C715" s="17"/>
      <c r="D715" s="17"/>
      <c r="E715" s="17"/>
      <c r="F715" s="346"/>
      <c r="G715" s="346"/>
    </row>
    <row r="716" spans="1:7" x14ac:dyDescent="0.25">
      <c r="A716" s="17"/>
      <c r="B716" s="17"/>
      <c r="C716" s="17"/>
      <c r="D716" s="17"/>
      <c r="E716" s="17"/>
      <c r="F716" s="346"/>
      <c r="G716" s="346"/>
    </row>
    <row r="717" spans="1:7" x14ac:dyDescent="0.25">
      <c r="A717" s="17"/>
      <c r="B717" s="17"/>
      <c r="C717" s="17"/>
      <c r="D717" s="17"/>
      <c r="E717" s="17"/>
      <c r="F717" s="346"/>
      <c r="G717" s="346"/>
    </row>
    <row r="718" spans="1:7" x14ac:dyDescent="0.25">
      <c r="A718" s="17"/>
      <c r="B718" s="17"/>
      <c r="C718" s="17"/>
      <c r="D718" s="17"/>
      <c r="E718" s="17"/>
      <c r="F718" s="346"/>
      <c r="G718" s="346"/>
    </row>
    <row r="719" spans="1:7" x14ac:dyDescent="0.25">
      <c r="A719" s="17"/>
      <c r="B719" s="17"/>
      <c r="C719" s="17"/>
      <c r="D719" s="17"/>
      <c r="E719" s="17"/>
      <c r="F719" s="346"/>
      <c r="G719" s="346"/>
    </row>
    <row r="720" spans="1:7" x14ac:dyDescent="0.25">
      <c r="A720" s="17"/>
      <c r="B720" s="17"/>
      <c r="C720" s="17"/>
      <c r="D720" s="17"/>
      <c r="E720" s="17"/>
      <c r="F720" s="346"/>
      <c r="G720" s="346"/>
    </row>
    <row r="721" spans="1:7" x14ac:dyDescent="0.25">
      <c r="A721" s="17"/>
      <c r="B721" s="17"/>
      <c r="C721" s="17"/>
      <c r="D721" s="17"/>
      <c r="E721" s="17"/>
      <c r="F721" s="346"/>
      <c r="G721" s="346"/>
    </row>
    <row r="722" spans="1:7" x14ac:dyDescent="0.25">
      <c r="A722" s="17"/>
      <c r="B722" s="17"/>
      <c r="C722" s="17"/>
      <c r="D722" s="17"/>
      <c r="E722" s="17"/>
      <c r="F722" s="346"/>
      <c r="G722" s="346"/>
    </row>
    <row r="723" spans="1:7" x14ac:dyDescent="0.25">
      <c r="A723" s="17"/>
      <c r="B723" s="17"/>
      <c r="C723" s="17"/>
      <c r="D723" s="17"/>
      <c r="E723" s="17"/>
      <c r="F723" s="346"/>
      <c r="G723" s="346"/>
    </row>
    <row r="724" spans="1:7" x14ac:dyDescent="0.25">
      <c r="A724" s="17"/>
      <c r="B724" s="17"/>
      <c r="C724" s="17"/>
      <c r="D724" s="17"/>
      <c r="E724" s="17"/>
      <c r="F724" s="346"/>
      <c r="G724" s="346"/>
    </row>
    <row r="725" spans="1:7" x14ac:dyDescent="0.25">
      <c r="A725" s="17"/>
      <c r="B725" s="17"/>
      <c r="C725" s="17"/>
      <c r="D725" s="17"/>
      <c r="E725" s="17"/>
      <c r="F725" s="346"/>
      <c r="G725" s="346"/>
    </row>
    <row r="726" spans="1:7" x14ac:dyDescent="0.25">
      <c r="A726" s="17"/>
      <c r="B726" s="17"/>
      <c r="C726" s="17"/>
      <c r="D726" s="17"/>
      <c r="E726" s="17"/>
      <c r="F726" s="346"/>
      <c r="G726" s="346"/>
    </row>
    <row r="727" spans="1:7" x14ac:dyDescent="0.25">
      <c r="A727" s="17"/>
      <c r="B727" s="17"/>
      <c r="C727" s="17"/>
      <c r="D727" s="17"/>
      <c r="E727" s="17"/>
      <c r="F727" s="346"/>
      <c r="G727" s="346"/>
    </row>
    <row r="728" spans="1:7" x14ac:dyDescent="0.25">
      <c r="A728" s="17"/>
      <c r="B728" s="17"/>
      <c r="C728" s="17"/>
      <c r="D728" s="17"/>
      <c r="E728" s="17"/>
      <c r="F728" s="346"/>
      <c r="G728" s="346"/>
    </row>
    <row r="729" spans="1:7" x14ac:dyDescent="0.25">
      <c r="A729" s="17"/>
      <c r="B729" s="17"/>
      <c r="C729" s="17"/>
      <c r="D729" s="17"/>
      <c r="E729" s="17"/>
      <c r="F729" s="346"/>
      <c r="G729" s="346"/>
    </row>
    <row r="730" spans="1:7" x14ac:dyDescent="0.25">
      <c r="A730" s="17"/>
      <c r="B730" s="17"/>
      <c r="C730" s="17"/>
      <c r="D730" s="17"/>
      <c r="E730" s="17"/>
      <c r="F730" s="346"/>
      <c r="G730" s="346"/>
    </row>
    <row r="731" spans="1:7" x14ac:dyDescent="0.25">
      <c r="A731" s="17"/>
      <c r="B731" s="17"/>
      <c r="C731" s="17"/>
      <c r="D731" s="17"/>
      <c r="E731" s="17"/>
      <c r="F731" s="346"/>
      <c r="G731" s="346"/>
    </row>
    <row r="732" spans="1:7" x14ac:dyDescent="0.25">
      <c r="A732" s="17"/>
      <c r="B732" s="17"/>
      <c r="C732" s="17"/>
      <c r="D732" s="17"/>
      <c r="E732" s="17"/>
      <c r="F732" s="346"/>
      <c r="G732" s="346"/>
    </row>
    <row r="733" spans="1:7" x14ac:dyDescent="0.25">
      <c r="A733" s="17"/>
      <c r="B733" s="17"/>
      <c r="C733" s="17"/>
      <c r="D733" s="17"/>
      <c r="E733" s="17"/>
      <c r="F733" s="346"/>
      <c r="G733" s="346"/>
    </row>
    <row r="734" spans="1:7" x14ac:dyDescent="0.25">
      <c r="A734" s="17"/>
      <c r="B734" s="17"/>
      <c r="C734" s="17"/>
      <c r="D734" s="17"/>
      <c r="E734" s="17"/>
      <c r="F734" s="346"/>
      <c r="G734" s="346"/>
    </row>
    <row r="735" spans="1:7" x14ac:dyDescent="0.25">
      <c r="A735" s="17"/>
      <c r="B735" s="17"/>
      <c r="C735" s="17"/>
      <c r="D735" s="17"/>
      <c r="E735" s="17"/>
      <c r="F735" s="346"/>
      <c r="G735" s="346"/>
    </row>
    <row r="736" spans="1:7" x14ac:dyDescent="0.25">
      <c r="A736" s="17"/>
      <c r="B736" s="17"/>
      <c r="C736" s="17"/>
      <c r="D736" s="17"/>
      <c r="E736" s="17"/>
      <c r="F736" s="346"/>
      <c r="G736" s="346"/>
    </row>
    <row r="737" spans="1:7" x14ac:dyDescent="0.25">
      <c r="A737" s="17"/>
      <c r="B737" s="17"/>
      <c r="C737" s="17"/>
      <c r="D737" s="17"/>
      <c r="E737" s="17"/>
      <c r="F737" s="346"/>
      <c r="G737" s="346"/>
    </row>
    <row r="738" spans="1:7" x14ac:dyDescent="0.25">
      <c r="A738" s="17"/>
      <c r="B738" s="17"/>
      <c r="C738" s="17"/>
      <c r="D738" s="17"/>
      <c r="E738" s="17"/>
      <c r="F738" s="346"/>
      <c r="G738" s="346"/>
    </row>
    <row r="739" spans="1:7" x14ac:dyDescent="0.25">
      <c r="A739" s="17"/>
      <c r="B739" s="17"/>
      <c r="C739" s="17"/>
      <c r="D739" s="17"/>
      <c r="E739" s="17"/>
      <c r="F739" s="346"/>
      <c r="G739" s="346"/>
    </row>
    <row r="740" spans="1:7" x14ac:dyDescent="0.25">
      <c r="A740" s="17"/>
      <c r="B740" s="17"/>
      <c r="C740" s="17"/>
      <c r="D740" s="17"/>
      <c r="E740" s="17"/>
      <c r="F740" s="346"/>
      <c r="G740" s="346"/>
    </row>
    <row r="741" spans="1:7" x14ac:dyDescent="0.25">
      <c r="A741" s="17"/>
      <c r="B741" s="17"/>
      <c r="C741" s="17"/>
      <c r="D741" s="17"/>
      <c r="E741" s="17"/>
      <c r="F741" s="346"/>
      <c r="G741" s="346"/>
    </row>
    <row r="742" spans="1:7" x14ac:dyDescent="0.25">
      <c r="A742" s="17"/>
      <c r="B742" s="17"/>
      <c r="C742" s="17"/>
      <c r="D742" s="17"/>
      <c r="E742" s="17"/>
      <c r="F742" s="346"/>
      <c r="G742" s="346"/>
    </row>
    <row r="743" spans="1:7" x14ac:dyDescent="0.25">
      <c r="A743" s="17"/>
      <c r="B743" s="17"/>
      <c r="C743" s="17"/>
      <c r="D743" s="17"/>
      <c r="E743" s="17"/>
      <c r="F743" s="346"/>
      <c r="G743" s="346"/>
    </row>
    <row r="744" spans="1:7" x14ac:dyDescent="0.25">
      <c r="A744" s="17"/>
      <c r="B744" s="17"/>
      <c r="C744" s="17"/>
      <c r="D744" s="17"/>
      <c r="E744" s="17"/>
      <c r="F744" s="346"/>
      <c r="G744" s="346"/>
    </row>
    <row r="745" spans="1:7" x14ac:dyDescent="0.25">
      <c r="A745" s="17"/>
      <c r="B745" s="17"/>
      <c r="C745" s="17"/>
      <c r="D745" s="17"/>
      <c r="E745" s="17"/>
      <c r="F745" s="346"/>
      <c r="G745" s="346"/>
    </row>
    <row r="746" spans="1:7" x14ac:dyDescent="0.25">
      <c r="A746" s="17"/>
      <c r="B746" s="17"/>
      <c r="C746" s="17"/>
      <c r="D746" s="17"/>
      <c r="E746" s="17"/>
      <c r="F746" s="346"/>
      <c r="G746" s="346"/>
    </row>
    <row r="747" spans="1:7" x14ac:dyDescent="0.25">
      <c r="A747" s="17"/>
      <c r="B747" s="17"/>
      <c r="C747" s="17"/>
      <c r="D747" s="17"/>
      <c r="E747" s="17"/>
      <c r="F747" s="346"/>
      <c r="G747" s="346"/>
    </row>
    <row r="748" spans="1:7" x14ac:dyDescent="0.25">
      <c r="A748" s="17"/>
      <c r="B748" s="17"/>
      <c r="C748" s="17"/>
      <c r="D748" s="17"/>
      <c r="E748" s="17"/>
      <c r="F748" s="346"/>
      <c r="G748" s="346"/>
    </row>
    <row r="749" spans="1:7" x14ac:dyDescent="0.25">
      <c r="A749" s="17"/>
      <c r="B749" s="17"/>
      <c r="C749" s="17"/>
      <c r="D749" s="17"/>
      <c r="E749" s="17"/>
      <c r="F749" s="346"/>
      <c r="G749" s="346"/>
    </row>
    <row r="750" spans="1:7" x14ac:dyDescent="0.25">
      <c r="A750" s="17"/>
      <c r="B750" s="17"/>
      <c r="C750" s="17"/>
      <c r="D750" s="17"/>
      <c r="E750" s="17"/>
      <c r="F750" s="346"/>
      <c r="G750" s="346"/>
    </row>
    <row r="751" spans="1:7" x14ac:dyDescent="0.25">
      <c r="A751" s="17"/>
      <c r="B751" s="17"/>
      <c r="C751" s="17"/>
      <c r="D751" s="17"/>
      <c r="E751" s="17"/>
      <c r="F751" s="346"/>
      <c r="G751" s="346"/>
    </row>
    <row r="752" spans="1:7" x14ac:dyDescent="0.25">
      <c r="A752" s="17"/>
      <c r="B752" s="17"/>
      <c r="C752" s="17"/>
      <c r="D752" s="17"/>
      <c r="E752" s="17"/>
      <c r="F752" s="346"/>
      <c r="G752" s="346"/>
    </row>
    <row r="753" spans="1:7" x14ac:dyDescent="0.25">
      <c r="A753" s="17"/>
      <c r="B753" s="17"/>
      <c r="C753" s="17"/>
      <c r="D753" s="17"/>
      <c r="E753" s="17"/>
      <c r="F753" s="346"/>
      <c r="G753" s="346"/>
    </row>
    <row r="754" spans="1:7" x14ac:dyDescent="0.25">
      <c r="A754" s="17"/>
      <c r="B754" s="17"/>
      <c r="C754" s="17"/>
      <c r="D754" s="17"/>
      <c r="E754" s="17"/>
      <c r="F754" s="346"/>
      <c r="G754" s="346"/>
    </row>
    <row r="755" spans="1:7" x14ac:dyDescent="0.25">
      <c r="A755" s="17"/>
      <c r="B755" s="17"/>
      <c r="C755" s="17"/>
      <c r="D755" s="17"/>
      <c r="E755" s="17"/>
      <c r="F755" s="346"/>
      <c r="G755" s="346"/>
    </row>
    <row r="756" spans="1:7" x14ac:dyDescent="0.25">
      <c r="A756" s="17"/>
      <c r="B756" s="17"/>
      <c r="C756" s="17"/>
      <c r="D756" s="17"/>
      <c r="E756" s="17"/>
      <c r="F756" s="346"/>
      <c r="G756" s="346"/>
    </row>
    <row r="757" spans="1:7" x14ac:dyDescent="0.25">
      <c r="A757" s="17"/>
      <c r="B757" s="17"/>
      <c r="C757" s="17"/>
      <c r="D757" s="17"/>
      <c r="E757" s="17"/>
      <c r="F757" s="346"/>
      <c r="G757" s="346"/>
    </row>
    <row r="758" spans="1:7" x14ac:dyDescent="0.25">
      <c r="A758" s="17"/>
      <c r="B758" s="17"/>
      <c r="C758" s="17"/>
      <c r="D758" s="17"/>
      <c r="E758" s="17"/>
      <c r="F758" s="346"/>
      <c r="G758" s="346"/>
    </row>
    <row r="759" spans="1:7" x14ac:dyDescent="0.25">
      <c r="A759" s="17"/>
      <c r="B759" s="17"/>
      <c r="C759" s="17"/>
      <c r="D759" s="17"/>
      <c r="E759" s="17"/>
      <c r="F759" s="346"/>
      <c r="G759" s="346"/>
    </row>
    <row r="760" spans="1:7" x14ac:dyDescent="0.25">
      <c r="A760" s="17"/>
      <c r="B760" s="17"/>
      <c r="C760" s="17"/>
      <c r="D760" s="17"/>
      <c r="E760" s="17"/>
      <c r="F760" s="346"/>
      <c r="G760" s="346"/>
    </row>
    <row r="761" spans="1:7" x14ac:dyDescent="0.25">
      <c r="A761" s="17"/>
      <c r="B761" s="17"/>
      <c r="C761" s="17"/>
      <c r="D761" s="17"/>
      <c r="E761" s="17"/>
      <c r="F761" s="346"/>
      <c r="G761" s="346"/>
    </row>
    <row r="762" spans="1:7" x14ac:dyDescent="0.25">
      <c r="A762" s="17"/>
      <c r="B762" s="17"/>
      <c r="C762" s="17"/>
      <c r="D762" s="17"/>
      <c r="E762" s="17"/>
      <c r="F762" s="346"/>
      <c r="G762" s="346"/>
    </row>
    <row r="763" spans="1:7" x14ac:dyDescent="0.25">
      <c r="A763" s="17"/>
      <c r="B763" s="17"/>
      <c r="C763" s="17"/>
      <c r="D763" s="17"/>
      <c r="E763" s="17"/>
      <c r="F763" s="346"/>
      <c r="G763" s="346"/>
    </row>
    <row r="764" spans="1:7" x14ac:dyDescent="0.25">
      <c r="A764" s="17"/>
      <c r="B764" s="17"/>
      <c r="C764" s="17"/>
      <c r="D764" s="17"/>
      <c r="E764" s="17"/>
      <c r="F764" s="346"/>
      <c r="G764" s="346"/>
    </row>
    <row r="765" spans="1:7" x14ac:dyDescent="0.25">
      <c r="A765" s="17"/>
      <c r="B765" s="17"/>
      <c r="C765" s="17"/>
      <c r="D765" s="17"/>
      <c r="E765" s="17"/>
      <c r="F765" s="346"/>
      <c r="G765" s="346"/>
    </row>
    <row r="766" spans="1:7" x14ac:dyDescent="0.25">
      <c r="A766" s="17"/>
      <c r="B766" s="17"/>
      <c r="C766" s="17"/>
      <c r="D766" s="17"/>
      <c r="E766" s="17"/>
      <c r="F766" s="346"/>
      <c r="G766" s="346"/>
    </row>
    <row r="767" spans="1:7" x14ac:dyDescent="0.25">
      <c r="A767" s="17"/>
      <c r="B767" s="17"/>
      <c r="C767" s="17"/>
      <c r="D767" s="17"/>
      <c r="E767" s="17"/>
      <c r="F767" s="346"/>
      <c r="G767" s="346"/>
    </row>
    <row r="768" spans="1:7" x14ac:dyDescent="0.25">
      <c r="A768" s="17"/>
      <c r="B768" s="17"/>
      <c r="C768" s="17"/>
      <c r="D768" s="17"/>
      <c r="E768" s="17"/>
      <c r="F768" s="346"/>
      <c r="G768" s="346"/>
    </row>
    <row r="769" spans="1:7" x14ac:dyDescent="0.25">
      <c r="A769" s="17"/>
      <c r="B769" s="17"/>
      <c r="C769" s="17"/>
      <c r="D769" s="17"/>
      <c r="E769" s="17"/>
      <c r="F769" s="346"/>
      <c r="G769" s="346"/>
    </row>
    <row r="770" spans="1:7" x14ac:dyDescent="0.25">
      <c r="A770" s="17"/>
      <c r="B770" s="17"/>
      <c r="C770" s="17"/>
      <c r="D770" s="17"/>
      <c r="E770" s="17"/>
      <c r="F770" s="346"/>
      <c r="G770" s="346"/>
    </row>
    <row r="771" spans="1:7" x14ac:dyDescent="0.25">
      <c r="A771" s="17"/>
      <c r="B771" s="17"/>
      <c r="C771" s="17"/>
      <c r="D771" s="17"/>
      <c r="E771" s="17"/>
      <c r="F771" s="346"/>
      <c r="G771" s="346"/>
    </row>
    <row r="772" spans="1:7" x14ac:dyDescent="0.25">
      <c r="A772" s="17"/>
      <c r="B772" s="17"/>
      <c r="C772" s="17"/>
      <c r="D772" s="17"/>
      <c r="E772" s="17"/>
      <c r="F772" s="346"/>
      <c r="G772" s="346"/>
    </row>
    <row r="773" spans="1:7" x14ac:dyDescent="0.25">
      <c r="A773" s="17"/>
      <c r="B773" s="17"/>
      <c r="C773" s="17"/>
      <c r="D773" s="17"/>
      <c r="E773" s="17"/>
      <c r="F773" s="346"/>
      <c r="G773" s="346"/>
    </row>
    <row r="774" spans="1:7" x14ac:dyDescent="0.25">
      <c r="A774" s="17"/>
      <c r="B774" s="17"/>
      <c r="C774" s="17"/>
      <c r="D774" s="17"/>
      <c r="E774" s="17"/>
      <c r="F774" s="346"/>
      <c r="G774" s="346"/>
    </row>
    <row r="775" spans="1:7" x14ac:dyDescent="0.25">
      <c r="A775" s="17"/>
      <c r="B775" s="17"/>
      <c r="C775" s="17"/>
      <c r="D775" s="17"/>
      <c r="E775" s="17"/>
      <c r="F775" s="346"/>
      <c r="G775" s="346"/>
    </row>
    <row r="776" spans="1:7" x14ac:dyDescent="0.25">
      <c r="A776" s="17"/>
      <c r="B776" s="17"/>
      <c r="C776" s="17"/>
      <c r="D776" s="17"/>
      <c r="E776" s="17"/>
      <c r="F776" s="346"/>
      <c r="G776" s="346"/>
    </row>
    <row r="777" spans="1:7" x14ac:dyDescent="0.25">
      <c r="A777" s="17"/>
      <c r="B777" s="17"/>
      <c r="C777" s="17"/>
      <c r="D777" s="17"/>
      <c r="E777" s="17"/>
      <c r="F777" s="346"/>
      <c r="G777" s="346"/>
    </row>
    <row r="778" spans="1:7" x14ac:dyDescent="0.25">
      <c r="A778" s="17"/>
      <c r="B778" s="17"/>
      <c r="C778" s="17"/>
      <c r="D778" s="17"/>
      <c r="E778" s="17"/>
      <c r="F778" s="346"/>
      <c r="G778" s="346"/>
    </row>
    <row r="779" spans="1:7" x14ac:dyDescent="0.25">
      <c r="A779" s="17"/>
      <c r="B779" s="17"/>
      <c r="C779" s="17"/>
      <c r="D779" s="17"/>
      <c r="E779" s="17"/>
      <c r="F779" s="346"/>
      <c r="G779" s="346"/>
    </row>
    <row r="780" spans="1:7" x14ac:dyDescent="0.25">
      <c r="A780" s="17"/>
      <c r="B780" s="17"/>
      <c r="C780" s="17"/>
      <c r="D780" s="17"/>
      <c r="E780" s="17"/>
      <c r="F780" s="346"/>
      <c r="G780" s="346"/>
    </row>
    <row r="781" spans="1:7" x14ac:dyDescent="0.25">
      <c r="A781" s="17"/>
      <c r="B781" s="17"/>
      <c r="C781" s="17"/>
      <c r="D781" s="17"/>
      <c r="E781" s="17"/>
      <c r="F781" s="346"/>
      <c r="G781" s="346"/>
    </row>
    <row r="782" spans="1:7" x14ac:dyDescent="0.25">
      <c r="A782" s="17"/>
      <c r="B782" s="17"/>
      <c r="C782" s="17"/>
      <c r="D782" s="17"/>
      <c r="E782" s="17"/>
      <c r="F782" s="346"/>
      <c r="G782" s="346"/>
    </row>
    <row r="783" spans="1:7" x14ac:dyDescent="0.25">
      <c r="A783" s="17"/>
      <c r="B783" s="17"/>
      <c r="C783" s="17"/>
      <c r="D783" s="17"/>
      <c r="E783" s="17"/>
      <c r="F783" s="346"/>
      <c r="G783" s="346"/>
    </row>
    <row r="784" spans="1:7" x14ac:dyDescent="0.25">
      <c r="A784" s="17"/>
      <c r="B784" s="17"/>
      <c r="C784" s="17"/>
      <c r="D784" s="17"/>
      <c r="E784" s="17"/>
      <c r="F784" s="346"/>
      <c r="G784" s="346"/>
    </row>
    <row r="785" spans="1:7" x14ac:dyDescent="0.25">
      <c r="A785" s="17"/>
      <c r="B785" s="17"/>
      <c r="C785" s="17"/>
      <c r="D785" s="17"/>
      <c r="E785" s="17"/>
      <c r="F785" s="346"/>
      <c r="G785" s="346"/>
    </row>
    <row r="786" spans="1:7" x14ac:dyDescent="0.25">
      <c r="A786" s="17"/>
      <c r="B786" s="17"/>
      <c r="C786" s="17"/>
      <c r="D786" s="17"/>
      <c r="E786" s="17"/>
      <c r="F786" s="346"/>
      <c r="G786" s="346"/>
    </row>
    <row r="787" spans="1:7" x14ac:dyDescent="0.25">
      <c r="A787" s="17"/>
      <c r="B787" s="17"/>
      <c r="C787" s="17"/>
      <c r="D787" s="17"/>
      <c r="E787" s="17"/>
      <c r="F787" s="346"/>
      <c r="G787" s="346"/>
    </row>
    <row r="788" spans="1:7" x14ac:dyDescent="0.25">
      <c r="A788" s="17"/>
      <c r="B788" s="17"/>
      <c r="C788" s="17"/>
      <c r="D788" s="17"/>
      <c r="E788" s="17"/>
      <c r="F788" s="346"/>
      <c r="G788" s="346"/>
    </row>
    <row r="789" spans="1:7" x14ac:dyDescent="0.25">
      <c r="A789" s="17"/>
      <c r="B789" s="17"/>
      <c r="C789" s="17"/>
      <c r="D789" s="17"/>
      <c r="E789" s="17"/>
      <c r="F789" s="346"/>
      <c r="G789" s="346"/>
    </row>
    <row r="790" spans="1:7" x14ac:dyDescent="0.25">
      <c r="A790" s="17"/>
      <c r="B790" s="17"/>
      <c r="C790" s="17"/>
      <c r="D790" s="17"/>
      <c r="E790" s="17"/>
      <c r="F790" s="346"/>
      <c r="G790" s="346"/>
    </row>
    <row r="791" spans="1:7" x14ac:dyDescent="0.25">
      <c r="A791" s="17"/>
      <c r="B791" s="17"/>
      <c r="C791" s="17"/>
      <c r="D791" s="17"/>
      <c r="E791" s="17"/>
      <c r="F791" s="346"/>
      <c r="G791" s="346"/>
    </row>
    <row r="792" spans="1:7" x14ac:dyDescent="0.25">
      <c r="A792" s="17"/>
      <c r="B792" s="17"/>
      <c r="C792" s="17"/>
      <c r="D792" s="17"/>
      <c r="E792" s="17"/>
      <c r="F792" s="346"/>
      <c r="G792" s="346"/>
    </row>
    <row r="793" spans="1:7" x14ac:dyDescent="0.25">
      <c r="A793" s="17"/>
      <c r="B793" s="17"/>
      <c r="C793" s="17"/>
      <c r="D793" s="17"/>
      <c r="E793" s="17"/>
      <c r="F793" s="346"/>
      <c r="G793" s="346"/>
    </row>
    <row r="794" spans="1:7" x14ac:dyDescent="0.25">
      <c r="A794" s="17"/>
      <c r="B794" s="17"/>
      <c r="C794" s="17"/>
      <c r="D794" s="17"/>
      <c r="E794" s="17"/>
      <c r="F794" s="346"/>
      <c r="G794" s="346"/>
    </row>
    <row r="795" spans="1:7" x14ac:dyDescent="0.25">
      <c r="A795" s="17"/>
      <c r="B795" s="17"/>
      <c r="C795" s="17"/>
      <c r="D795" s="17"/>
      <c r="E795" s="17"/>
      <c r="F795" s="346"/>
      <c r="G795" s="346"/>
    </row>
    <row r="796" spans="1:7" x14ac:dyDescent="0.25">
      <c r="A796" s="17"/>
      <c r="B796" s="17"/>
      <c r="C796" s="17"/>
      <c r="D796" s="17"/>
      <c r="E796" s="17"/>
      <c r="F796" s="346"/>
      <c r="G796" s="346"/>
    </row>
    <row r="797" spans="1:7" x14ac:dyDescent="0.25">
      <c r="A797" s="17"/>
      <c r="B797" s="17"/>
      <c r="C797" s="17"/>
      <c r="D797" s="17"/>
      <c r="E797" s="17"/>
      <c r="F797" s="346"/>
      <c r="G797" s="346"/>
    </row>
    <row r="798" spans="1:7" x14ac:dyDescent="0.25">
      <c r="A798" s="17"/>
      <c r="B798" s="17"/>
      <c r="C798" s="17"/>
      <c r="D798" s="17"/>
      <c r="E798" s="17"/>
      <c r="F798" s="346"/>
      <c r="G798" s="346"/>
    </row>
    <row r="799" spans="1:7" x14ac:dyDescent="0.25">
      <c r="A799" s="17"/>
      <c r="B799" s="17"/>
      <c r="C799" s="17"/>
      <c r="D799" s="17"/>
      <c r="E799" s="17"/>
      <c r="F799" s="346"/>
      <c r="G799" s="346"/>
    </row>
    <row r="800" spans="1:7" x14ac:dyDescent="0.25">
      <c r="A800" s="17"/>
      <c r="B800" s="17"/>
      <c r="C800" s="17"/>
      <c r="D800" s="17"/>
      <c r="E800" s="17"/>
      <c r="F800" s="346"/>
      <c r="G800" s="346"/>
    </row>
    <row r="801" spans="1:7" x14ac:dyDescent="0.25">
      <c r="A801" s="17"/>
      <c r="B801" s="17"/>
      <c r="C801" s="17"/>
      <c r="D801" s="17"/>
      <c r="E801" s="17"/>
      <c r="F801" s="346"/>
      <c r="G801" s="346"/>
    </row>
    <row r="802" spans="1:7" x14ac:dyDescent="0.25">
      <c r="A802" s="17"/>
      <c r="B802" s="17"/>
      <c r="C802" s="17"/>
      <c r="D802" s="17"/>
      <c r="E802" s="17"/>
      <c r="F802" s="346"/>
      <c r="G802" s="346"/>
    </row>
    <row r="803" spans="1:7" x14ac:dyDescent="0.25">
      <c r="A803" s="17"/>
      <c r="B803" s="17"/>
      <c r="C803" s="17"/>
      <c r="D803" s="17"/>
      <c r="E803" s="17"/>
      <c r="F803" s="346"/>
      <c r="G803" s="346"/>
    </row>
    <row r="804" spans="1:7" x14ac:dyDescent="0.25">
      <c r="A804" s="17"/>
      <c r="B804" s="17"/>
      <c r="C804" s="17"/>
      <c r="D804" s="17"/>
      <c r="E804" s="17"/>
      <c r="F804" s="346"/>
      <c r="G804" s="346"/>
    </row>
    <row r="805" spans="1:7" x14ac:dyDescent="0.25">
      <c r="A805" s="17"/>
      <c r="B805" s="17"/>
      <c r="C805" s="17"/>
      <c r="D805" s="17"/>
      <c r="E805" s="17"/>
      <c r="F805" s="346"/>
      <c r="G805" s="346"/>
    </row>
    <row r="806" spans="1:7" x14ac:dyDescent="0.25">
      <c r="A806" s="17"/>
      <c r="B806" s="17"/>
      <c r="C806" s="17"/>
      <c r="D806" s="17"/>
      <c r="E806" s="17"/>
      <c r="F806" s="346"/>
      <c r="G806" s="346"/>
    </row>
    <row r="807" spans="1:7" x14ac:dyDescent="0.25">
      <c r="A807" s="17"/>
      <c r="B807" s="17"/>
      <c r="C807" s="17"/>
      <c r="D807" s="17"/>
      <c r="E807" s="17"/>
      <c r="F807" s="346"/>
      <c r="G807" s="346"/>
    </row>
    <row r="808" spans="1:7" x14ac:dyDescent="0.25">
      <c r="A808" s="17"/>
      <c r="B808" s="17"/>
      <c r="C808" s="17"/>
      <c r="D808" s="17"/>
      <c r="E808" s="17"/>
      <c r="F808" s="346"/>
      <c r="G808" s="346"/>
    </row>
    <row r="809" spans="1:7" x14ac:dyDescent="0.25">
      <c r="A809" s="17"/>
      <c r="B809" s="17"/>
      <c r="C809" s="17"/>
      <c r="D809" s="17"/>
      <c r="E809" s="17"/>
      <c r="F809" s="346"/>
      <c r="G809" s="346"/>
    </row>
    <row r="810" spans="1:7" x14ac:dyDescent="0.25">
      <c r="A810" s="17"/>
      <c r="B810" s="17"/>
      <c r="C810" s="17"/>
      <c r="D810" s="17"/>
      <c r="E810" s="17"/>
      <c r="F810" s="346"/>
      <c r="G810" s="346"/>
    </row>
    <row r="811" spans="1:7" x14ac:dyDescent="0.25">
      <c r="A811" s="17"/>
      <c r="B811" s="17"/>
      <c r="C811" s="17"/>
      <c r="D811" s="17"/>
      <c r="E811" s="17"/>
      <c r="F811" s="346"/>
      <c r="G811" s="346"/>
    </row>
    <row r="812" spans="1:7" x14ac:dyDescent="0.25">
      <c r="A812" s="17"/>
      <c r="B812" s="17"/>
      <c r="C812" s="17"/>
      <c r="D812" s="17"/>
      <c r="E812" s="17"/>
      <c r="F812" s="346"/>
      <c r="G812" s="346"/>
    </row>
    <row r="813" spans="1:7" x14ac:dyDescent="0.25">
      <c r="A813" s="17"/>
      <c r="B813" s="17"/>
      <c r="C813" s="17"/>
      <c r="D813" s="17"/>
      <c r="E813" s="17"/>
      <c r="F813" s="346"/>
      <c r="G813" s="346"/>
    </row>
    <row r="814" spans="1:7" x14ac:dyDescent="0.25">
      <c r="A814" s="17"/>
      <c r="B814" s="17"/>
      <c r="C814" s="17"/>
      <c r="D814" s="17"/>
      <c r="E814" s="17"/>
      <c r="F814" s="346"/>
      <c r="G814" s="346"/>
    </row>
    <row r="815" spans="1:7" x14ac:dyDescent="0.25">
      <c r="A815" s="17"/>
      <c r="B815" s="17"/>
      <c r="C815" s="17"/>
      <c r="D815" s="17"/>
      <c r="E815" s="17"/>
      <c r="F815" s="346"/>
      <c r="G815" s="346"/>
    </row>
    <row r="816" spans="1:7" x14ac:dyDescent="0.25">
      <c r="A816" s="17"/>
      <c r="B816" s="17"/>
      <c r="C816" s="17"/>
      <c r="D816" s="17"/>
      <c r="E816" s="17"/>
      <c r="F816" s="346"/>
      <c r="G816" s="346"/>
    </row>
    <row r="817" spans="1:7" x14ac:dyDescent="0.25">
      <c r="A817" s="17"/>
      <c r="B817" s="17"/>
      <c r="C817" s="17"/>
      <c r="D817" s="17"/>
      <c r="E817" s="17"/>
      <c r="F817" s="346"/>
      <c r="G817" s="346"/>
    </row>
    <row r="818" spans="1:7" x14ac:dyDescent="0.25">
      <c r="A818" s="17"/>
      <c r="B818" s="17"/>
      <c r="C818" s="17"/>
      <c r="D818" s="17"/>
      <c r="E818" s="17"/>
      <c r="F818" s="346"/>
      <c r="G818" s="346"/>
    </row>
    <row r="819" spans="1:7" x14ac:dyDescent="0.25">
      <c r="A819" s="17"/>
      <c r="B819" s="17"/>
      <c r="C819" s="17"/>
      <c r="D819" s="17"/>
      <c r="E819" s="17"/>
      <c r="F819" s="346"/>
      <c r="G819" s="346"/>
    </row>
    <row r="820" spans="1:7" x14ac:dyDescent="0.25">
      <c r="A820" s="17"/>
      <c r="B820" s="17"/>
      <c r="C820" s="17"/>
      <c r="D820" s="17"/>
      <c r="E820" s="17"/>
      <c r="F820" s="346"/>
      <c r="G820" s="346"/>
    </row>
    <row r="821" spans="1:7" x14ac:dyDescent="0.25">
      <c r="A821" s="17"/>
      <c r="B821" s="17"/>
      <c r="C821" s="17"/>
      <c r="D821" s="17"/>
      <c r="E821" s="17"/>
      <c r="F821" s="346"/>
      <c r="G821" s="346"/>
    </row>
    <row r="822" spans="1:7" x14ac:dyDescent="0.25">
      <c r="A822" s="17"/>
      <c r="B822" s="17"/>
      <c r="C822" s="17"/>
      <c r="D822" s="17"/>
      <c r="E822" s="17"/>
      <c r="F822" s="346"/>
      <c r="G822" s="346"/>
    </row>
    <row r="823" spans="1:7" x14ac:dyDescent="0.25">
      <c r="A823" s="17"/>
      <c r="B823" s="17"/>
      <c r="C823" s="17"/>
      <c r="D823" s="17"/>
      <c r="E823" s="17"/>
      <c r="F823" s="346"/>
      <c r="G823" s="346"/>
    </row>
    <row r="824" spans="1:7" x14ac:dyDescent="0.25">
      <c r="A824" s="17"/>
      <c r="B824" s="17"/>
      <c r="C824" s="17"/>
      <c r="D824" s="17"/>
      <c r="E824" s="17"/>
      <c r="F824" s="346"/>
      <c r="G824" s="346"/>
    </row>
    <row r="825" spans="1:7" x14ac:dyDescent="0.25">
      <c r="A825" s="17"/>
      <c r="B825" s="17"/>
      <c r="C825" s="17"/>
      <c r="D825" s="17"/>
      <c r="E825" s="17"/>
      <c r="F825" s="346"/>
      <c r="G825" s="346"/>
    </row>
    <row r="826" spans="1:7" x14ac:dyDescent="0.25">
      <c r="A826" s="17"/>
      <c r="B826" s="17"/>
      <c r="C826" s="17"/>
      <c r="D826" s="17"/>
      <c r="E826" s="17"/>
      <c r="F826" s="346"/>
      <c r="G826" s="346"/>
    </row>
    <row r="827" spans="1:7" x14ac:dyDescent="0.25">
      <c r="A827" s="17"/>
      <c r="B827" s="17"/>
      <c r="C827" s="17"/>
      <c r="D827" s="17"/>
      <c r="E827" s="17"/>
      <c r="F827" s="346"/>
      <c r="G827" s="346"/>
    </row>
    <row r="828" spans="1:7" x14ac:dyDescent="0.25">
      <c r="A828" s="17"/>
      <c r="B828" s="17"/>
      <c r="C828" s="17"/>
      <c r="D828" s="17"/>
      <c r="E828" s="17"/>
      <c r="F828" s="346"/>
      <c r="G828" s="346"/>
    </row>
    <row r="829" spans="1:7" x14ac:dyDescent="0.25">
      <c r="A829" s="17"/>
      <c r="B829" s="17"/>
      <c r="C829" s="17"/>
      <c r="D829" s="17"/>
      <c r="E829" s="17"/>
      <c r="F829" s="346"/>
      <c r="G829" s="346"/>
    </row>
    <row r="830" spans="1:7" x14ac:dyDescent="0.25">
      <c r="A830" s="17"/>
      <c r="B830" s="17"/>
      <c r="C830" s="17"/>
      <c r="D830" s="17"/>
      <c r="E830" s="17"/>
      <c r="F830" s="346"/>
      <c r="G830" s="346"/>
    </row>
    <row r="831" spans="1:7" x14ac:dyDescent="0.25">
      <c r="A831" s="17"/>
      <c r="B831" s="17"/>
      <c r="C831" s="17"/>
      <c r="D831" s="17"/>
      <c r="E831" s="17"/>
      <c r="F831" s="346"/>
      <c r="G831" s="346"/>
    </row>
    <row r="832" spans="1:7" x14ac:dyDescent="0.25">
      <c r="A832" s="17"/>
      <c r="B832" s="17"/>
      <c r="C832" s="17"/>
      <c r="D832" s="17"/>
      <c r="E832" s="17"/>
      <c r="F832" s="346"/>
      <c r="G832" s="346"/>
    </row>
    <row r="833" spans="1:7" x14ac:dyDescent="0.25">
      <c r="A833" s="17"/>
      <c r="B833" s="17"/>
      <c r="C833" s="17"/>
      <c r="D833" s="17"/>
      <c r="E833" s="17"/>
      <c r="F833" s="346"/>
      <c r="G833" s="346"/>
    </row>
    <row r="834" spans="1:7" x14ac:dyDescent="0.25">
      <c r="A834" s="17"/>
      <c r="B834" s="17"/>
      <c r="C834" s="17"/>
      <c r="D834" s="17"/>
      <c r="E834" s="17"/>
      <c r="F834" s="346"/>
      <c r="G834" s="346"/>
    </row>
    <row r="835" spans="1:7" x14ac:dyDescent="0.25">
      <c r="A835" s="17"/>
      <c r="B835" s="17"/>
      <c r="C835" s="17"/>
      <c r="D835" s="17"/>
      <c r="E835" s="17"/>
      <c r="F835" s="346"/>
      <c r="G835" s="346"/>
    </row>
    <row r="836" spans="1:7" x14ac:dyDescent="0.25">
      <c r="A836" s="17"/>
      <c r="B836" s="17"/>
      <c r="C836" s="17"/>
      <c r="D836" s="17"/>
      <c r="E836" s="17"/>
      <c r="F836" s="346"/>
      <c r="G836" s="346"/>
    </row>
    <row r="837" spans="1:7" x14ac:dyDescent="0.25">
      <c r="A837" s="17"/>
      <c r="B837" s="17"/>
      <c r="C837" s="17"/>
      <c r="D837" s="17"/>
      <c r="E837" s="17"/>
      <c r="F837" s="346"/>
      <c r="G837" s="346"/>
    </row>
    <row r="838" spans="1:7" x14ac:dyDescent="0.25">
      <c r="A838" s="17"/>
      <c r="B838" s="17"/>
      <c r="C838" s="17"/>
      <c r="D838" s="17"/>
      <c r="E838" s="17"/>
      <c r="F838" s="346"/>
      <c r="G838" s="346"/>
    </row>
    <row r="839" spans="1:7" x14ac:dyDescent="0.25">
      <c r="A839" s="17"/>
      <c r="B839" s="17"/>
      <c r="C839" s="17"/>
      <c r="D839" s="17"/>
      <c r="E839" s="17"/>
      <c r="F839" s="346"/>
      <c r="G839" s="346"/>
    </row>
    <row r="840" spans="1:7" x14ac:dyDescent="0.25">
      <c r="A840" s="17"/>
      <c r="B840" s="17"/>
      <c r="C840" s="17"/>
      <c r="D840" s="17"/>
      <c r="E840" s="17"/>
      <c r="F840" s="346"/>
      <c r="G840" s="346"/>
    </row>
    <row r="841" spans="1:7" x14ac:dyDescent="0.25">
      <c r="A841" s="17"/>
      <c r="B841" s="17"/>
      <c r="C841" s="17"/>
      <c r="D841" s="17"/>
      <c r="E841" s="17"/>
      <c r="F841" s="346"/>
      <c r="G841" s="346"/>
    </row>
    <row r="842" spans="1:7" x14ac:dyDescent="0.25">
      <c r="A842" s="17"/>
      <c r="B842" s="17"/>
      <c r="C842" s="17"/>
      <c r="D842" s="17"/>
      <c r="E842" s="17"/>
      <c r="F842" s="346"/>
      <c r="G842" s="346"/>
    </row>
    <row r="843" spans="1:7" x14ac:dyDescent="0.25">
      <c r="A843" s="17"/>
      <c r="B843" s="17"/>
      <c r="C843" s="17"/>
      <c r="D843" s="17"/>
      <c r="E843" s="17"/>
      <c r="F843" s="346"/>
      <c r="G843" s="346"/>
    </row>
    <row r="844" spans="1:7" x14ac:dyDescent="0.25">
      <c r="A844" s="17"/>
      <c r="B844" s="17"/>
      <c r="C844" s="17"/>
      <c r="D844" s="17"/>
      <c r="E844" s="17"/>
      <c r="F844" s="346"/>
      <c r="G844" s="346"/>
    </row>
    <row r="845" spans="1:7" x14ac:dyDescent="0.25">
      <c r="A845" s="17"/>
      <c r="B845" s="17"/>
      <c r="C845" s="17"/>
      <c r="D845" s="17"/>
      <c r="E845" s="17"/>
      <c r="F845" s="346"/>
      <c r="G845" s="346"/>
    </row>
    <row r="846" spans="1:7" x14ac:dyDescent="0.25">
      <c r="A846" s="17"/>
      <c r="B846" s="17"/>
      <c r="C846" s="17"/>
      <c r="D846" s="17"/>
      <c r="E846" s="17"/>
      <c r="F846" s="346"/>
      <c r="G846" s="346"/>
    </row>
    <row r="847" spans="1:7" x14ac:dyDescent="0.25">
      <c r="A847" s="17"/>
      <c r="B847" s="17"/>
      <c r="C847" s="17"/>
      <c r="D847" s="17"/>
      <c r="E847" s="17"/>
      <c r="F847" s="346"/>
      <c r="G847" s="346"/>
    </row>
    <row r="848" spans="1:7" x14ac:dyDescent="0.25">
      <c r="A848" s="17"/>
      <c r="B848" s="17"/>
      <c r="C848" s="17"/>
      <c r="D848" s="17"/>
      <c r="E848" s="17"/>
      <c r="F848" s="346"/>
      <c r="G848" s="346"/>
    </row>
    <row r="849" spans="1:7" x14ac:dyDescent="0.25">
      <c r="A849" s="17"/>
      <c r="B849" s="17"/>
      <c r="C849" s="17"/>
      <c r="D849" s="17"/>
      <c r="E849" s="17"/>
      <c r="F849" s="346"/>
      <c r="G849" s="346"/>
    </row>
    <row r="850" spans="1:7" x14ac:dyDescent="0.25">
      <c r="A850" s="17"/>
      <c r="B850" s="17"/>
      <c r="C850" s="17"/>
      <c r="D850" s="17"/>
      <c r="E850" s="17"/>
      <c r="F850" s="346"/>
      <c r="G850" s="346"/>
    </row>
    <row r="851" spans="1:7" x14ac:dyDescent="0.25">
      <c r="A851" s="17"/>
      <c r="B851" s="17"/>
      <c r="C851" s="17"/>
      <c r="D851" s="17"/>
      <c r="E851" s="17"/>
      <c r="F851" s="346"/>
      <c r="G851" s="346"/>
    </row>
    <row r="852" spans="1:7" x14ac:dyDescent="0.25">
      <c r="A852" s="17"/>
      <c r="B852" s="17"/>
      <c r="C852" s="17"/>
      <c r="D852" s="17"/>
      <c r="E852" s="17"/>
      <c r="F852" s="346"/>
      <c r="G852" s="346"/>
    </row>
    <row r="853" spans="1:7" x14ac:dyDescent="0.25">
      <c r="A853" s="17"/>
      <c r="B853" s="17"/>
      <c r="C853" s="17"/>
      <c r="D853" s="17"/>
      <c r="E853" s="17"/>
      <c r="F853" s="346"/>
      <c r="G853" s="346"/>
    </row>
    <row r="854" spans="1:7" x14ac:dyDescent="0.25">
      <c r="A854" s="17"/>
      <c r="B854" s="17"/>
      <c r="C854" s="17"/>
      <c r="D854" s="17"/>
      <c r="E854" s="17"/>
      <c r="F854" s="346"/>
      <c r="G854" s="346"/>
    </row>
    <row r="855" spans="1:7" x14ac:dyDescent="0.25">
      <c r="A855" s="17"/>
      <c r="B855" s="17"/>
      <c r="C855" s="17"/>
      <c r="D855" s="17"/>
      <c r="E855" s="17"/>
      <c r="F855" s="346"/>
      <c r="G855" s="346"/>
    </row>
    <row r="856" spans="1:7" x14ac:dyDescent="0.25">
      <c r="A856" s="17"/>
      <c r="B856" s="17"/>
      <c r="C856" s="17"/>
      <c r="D856" s="17"/>
      <c r="E856" s="17"/>
      <c r="F856" s="346"/>
      <c r="G856" s="346"/>
    </row>
    <row r="857" spans="1:7" x14ac:dyDescent="0.25">
      <c r="A857" s="17"/>
      <c r="B857" s="17"/>
      <c r="C857" s="17"/>
      <c r="D857" s="17"/>
      <c r="E857" s="17"/>
      <c r="F857" s="346"/>
      <c r="G857" s="346"/>
    </row>
    <row r="858" spans="1:7" x14ac:dyDescent="0.25">
      <c r="A858" s="17"/>
      <c r="B858" s="17"/>
      <c r="C858" s="17"/>
      <c r="D858" s="17"/>
      <c r="E858" s="17"/>
      <c r="F858" s="346"/>
      <c r="G858" s="346"/>
    </row>
    <row r="859" spans="1:7" x14ac:dyDescent="0.25">
      <c r="A859" s="17"/>
      <c r="B859" s="17"/>
      <c r="C859" s="17"/>
      <c r="D859" s="17"/>
      <c r="E859" s="17"/>
      <c r="F859" s="346"/>
      <c r="G859" s="346"/>
    </row>
    <row r="860" spans="1:7" x14ac:dyDescent="0.25">
      <c r="A860" s="17"/>
      <c r="B860" s="17"/>
      <c r="C860" s="17"/>
      <c r="D860" s="17"/>
      <c r="E860" s="17"/>
      <c r="F860" s="346"/>
      <c r="G860" s="346"/>
    </row>
    <row r="861" spans="1:7" x14ac:dyDescent="0.25">
      <c r="A861" s="17"/>
      <c r="B861" s="17"/>
      <c r="C861" s="17"/>
      <c r="D861" s="17"/>
      <c r="E861" s="17"/>
      <c r="F861" s="346"/>
      <c r="G861" s="346"/>
    </row>
    <row r="862" spans="1:7" x14ac:dyDescent="0.25">
      <c r="A862" s="17"/>
      <c r="B862" s="17"/>
      <c r="C862" s="17"/>
      <c r="D862" s="17"/>
      <c r="E862" s="17"/>
      <c r="F862" s="346"/>
      <c r="G862" s="346"/>
    </row>
    <row r="863" spans="1:7" x14ac:dyDescent="0.25">
      <c r="A863" s="17"/>
      <c r="B863" s="17"/>
      <c r="C863" s="17"/>
      <c r="D863" s="17"/>
      <c r="E863" s="17"/>
      <c r="F863" s="346"/>
      <c r="G863" s="346"/>
    </row>
    <row r="864" spans="1:7" x14ac:dyDescent="0.25">
      <c r="A864" s="17"/>
      <c r="B864" s="17"/>
      <c r="C864" s="17"/>
      <c r="D864" s="17"/>
      <c r="E864" s="17"/>
      <c r="F864" s="346"/>
      <c r="G864" s="346"/>
    </row>
    <row r="865" spans="1:7" x14ac:dyDescent="0.25">
      <c r="A865" s="17"/>
      <c r="B865" s="17"/>
      <c r="C865" s="17"/>
      <c r="D865" s="17"/>
      <c r="E865" s="17"/>
      <c r="F865" s="346"/>
      <c r="G865" s="346"/>
    </row>
    <row r="866" spans="1:7" x14ac:dyDescent="0.25">
      <c r="A866" s="17"/>
      <c r="B866" s="17"/>
      <c r="C866" s="17"/>
      <c r="D866" s="17"/>
      <c r="E866" s="17"/>
      <c r="F866" s="346"/>
      <c r="G866" s="346"/>
    </row>
    <row r="867" spans="1:7" x14ac:dyDescent="0.25">
      <c r="A867" s="17"/>
      <c r="B867" s="17"/>
      <c r="C867" s="17"/>
      <c r="D867" s="17"/>
      <c r="E867" s="17"/>
      <c r="F867" s="346"/>
      <c r="G867" s="346"/>
    </row>
    <row r="868" spans="1:7" x14ac:dyDescent="0.25">
      <c r="A868" s="17"/>
      <c r="B868" s="17"/>
      <c r="C868" s="17"/>
      <c r="D868" s="17"/>
      <c r="E868" s="17"/>
      <c r="F868" s="346"/>
      <c r="G868" s="346"/>
    </row>
    <row r="869" spans="1:7" x14ac:dyDescent="0.25">
      <c r="A869" s="17"/>
      <c r="B869" s="17"/>
      <c r="C869" s="17"/>
      <c r="D869" s="17"/>
      <c r="E869" s="17"/>
      <c r="F869" s="346"/>
      <c r="G869" s="346"/>
    </row>
    <row r="870" spans="1:7" x14ac:dyDescent="0.25">
      <c r="A870" s="17"/>
      <c r="B870" s="17"/>
      <c r="C870" s="17"/>
      <c r="D870" s="17"/>
      <c r="E870" s="17"/>
      <c r="F870" s="346"/>
      <c r="G870" s="346"/>
    </row>
    <row r="871" spans="1:7" x14ac:dyDescent="0.25">
      <c r="A871" s="17"/>
      <c r="B871" s="17"/>
      <c r="C871" s="17"/>
      <c r="D871" s="17"/>
      <c r="E871" s="17"/>
      <c r="F871" s="346"/>
      <c r="G871" s="346"/>
    </row>
    <row r="872" spans="1:7" x14ac:dyDescent="0.25">
      <c r="A872" s="17"/>
      <c r="B872" s="17"/>
      <c r="C872" s="17"/>
      <c r="D872" s="17"/>
      <c r="E872" s="17"/>
      <c r="F872" s="346"/>
      <c r="G872" s="346"/>
    </row>
    <row r="873" spans="1:7" x14ac:dyDescent="0.25">
      <c r="A873" s="17"/>
      <c r="B873" s="17"/>
      <c r="C873" s="17"/>
      <c r="D873" s="17"/>
      <c r="E873" s="17"/>
      <c r="F873" s="346"/>
      <c r="G873" s="346"/>
    </row>
    <row r="874" spans="1:7" x14ac:dyDescent="0.25">
      <c r="A874" s="17"/>
      <c r="B874" s="17"/>
      <c r="C874" s="17"/>
      <c r="D874" s="17"/>
      <c r="E874" s="17"/>
      <c r="F874" s="346"/>
      <c r="G874" s="346"/>
    </row>
    <row r="875" spans="1:7" x14ac:dyDescent="0.25">
      <c r="A875" s="17"/>
      <c r="B875" s="17"/>
      <c r="C875" s="17"/>
      <c r="D875" s="17"/>
      <c r="E875" s="17"/>
      <c r="F875" s="346"/>
      <c r="G875" s="346"/>
    </row>
    <row r="876" spans="1:7" x14ac:dyDescent="0.25">
      <c r="A876" s="17"/>
      <c r="B876" s="17"/>
      <c r="C876" s="17"/>
      <c r="D876" s="17"/>
      <c r="E876" s="17"/>
      <c r="F876" s="346"/>
      <c r="G876" s="346"/>
    </row>
    <row r="877" spans="1:7" x14ac:dyDescent="0.25">
      <c r="A877" s="17"/>
      <c r="B877" s="17"/>
      <c r="C877" s="17"/>
      <c r="D877" s="17"/>
      <c r="E877" s="17"/>
      <c r="F877" s="346"/>
      <c r="G877" s="346"/>
    </row>
    <row r="878" spans="1:7" x14ac:dyDescent="0.25">
      <c r="A878" s="17"/>
      <c r="B878" s="17"/>
      <c r="C878" s="17"/>
      <c r="D878" s="17"/>
      <c r="E878" s="17"/>
      <c r="F878" s="346"/>
      <c r="G878" s="346"/>
    </row>
    <row r="879" spans="1:7" x14ac:dyDescent="0.25">
      <c r="A879" s="17"/>
      <c r="B879" s="17"/>
      <c r="C879" s="17"/>
      <c r="D879" s="17"/>
      <c r="E879" s="17"/>
      <c r="F879" s="346"/>
      <c r="G879" s="346"/>
    </row>
    <row r="880" spans="1:7" x14ac:dyDescent="0.25">
      <c r="A880" s="17"/>
      <c r="B880" s="17"/>
      <c r="C880" s="17"/>
      <c r="D880" s="17"/>
      <c r="E880" s="17"/>
      <c r="F880" s="346"/>
      <c r="G880" s="346"/>
    </row>
    <row r="881" spans="1:7" x14ac:dyDescent="0.25">
      <c r="A881" s="17"/>
      <c r="B881" s="17"/>
      <c r="C881" s="17"/>
      <c r="D881" s="17"/>
      <c r="E881" s="17"/>
      <c r="F881" s="346"/>
      <c r="G881" s="346"/>
    </row>
    <row r="882" spans="1:7" x14ac:dyDescent="0.25">
      <c r="A882" s="17"/>
      <c r="B882" s="17"/>
      <c r="C882" s="17"/>
      <c r="D882" s="17"/>
      <c r="E882" s="17"/>
      <c r="F882" s="346"/>
      <c r="G882" s="346"/>
    </row>
    <row r="883" spans="1:7" x14ac:dyDescent="0.25">
      <c r="A883" s="17"/>
      <c r="B883" s="17"/>
      <c r="C883" s="17"/>
      <c r="D883" s="17"/>
      <c r="E883" s="17"/>
      <c r="F883" s="346"/>
      <c r="G883" s="346"/>
    </row>
    <row r="884" spans="1:7" x14ac:dyDescent="0.25">
      <c r="A884" s="17"/>
      <c r="B884" s="17"/>
      <c r="C884" s="17"/>
      <c r="D884" s="17"/>
      <c r="E884" s="17"/>
      <c r="F884" s="346"/>
      <c r="G884" s="346"/>
    </row>
    <row r="885" spans="1:7" x14ac:dyDescent="0.25">
      <c r="A885" s="17"/>
      <c r="B885" s="17"/>
      <c r="C885" s="17"/>
      <c r="D885" s="17"/>
      <c r="E885" s="17"/>
      <c r="F885" s="346"/>
      <c r="G885" s="346"/>
    </row>
    <row r="886" spans="1:7" x14ac:dyDescent="0.25">
      <c r="A886" s="17"/>
      <c r="B886" s="17"/>
      <c r="C886" s="17"/>
      <c r="D886" s="17"/>
      <c r="E886" s="17"/>
      <c r="F886" s="346"/>
      <c r="G886" s="346"/>
    </row>
    <row r="887" spans="1:7" x14ac:dyDescent="0.25">
      <c r="A887" s="17"/>
      <c r="B887" s="17"/>
      <c r="C887" s="17"/>
      <c r="D887" s="17"/>
      <c r="E887" s="17"/>
      <c r="F887" s="346"/>
      <c r="G887" s="346"/>
    </row>
    <row r="888" spans="1:7" x14ac:dyDescent="0.25">
      <c r="A888" s="17"/>
      <c r="B888" s="17"/>
      <c r="C888" s="17"/>
      <c r="D888" s="17"/>
      <c r="E888" s="17"/>
      <c r="F888" s="346"/>
      <c r="G888" s="346"/>
    </row>
    <row r="889" spans="1:7" x14ac:dyDescent="0.25">
      <c r="A889" s="17"/>
      <c r="B889" s="17"/>
      <c r="C889" s="17"/>
      <c r="D889" s="17"/>
      <c r="E889" s="17"/>
      <c r="F889" s="346"/>
      <c r="G889" s="346"/>
    </row>
    <row r="890" spans="1:7" x14ac:dyDescent="0.25">
      <c r="A890" s="17"/>
      <c r="B890" s="17"/>
      <c r="C890" s="17"/>
      <c r="D890" s="17"/>
      <c r="E890" s="17"/>
      <c r="F890" s="346"/>
      <c r="G890" s="346"/>
    </row>
    <row r="891" spans="1:7" x14ac:dyDescent="0.25">
      <c r="A891" s="17"/>
      <c r="B891" s="17"/>
      <c r="C891" s="17"/>
      <c r="D891" s="17"/>
      <c r="E891" s="17"/>
      <c r="F891" s="346"/>
      <c r="G891" s="346"/>
    </row>
    <row r="892" spans="1:7" x14ac:dyDescent="0.25">
      <c r="A892" s="17"/>
      <c r="B892" s="17"/>
      <c r="C892" s="17"/>
      <c r="D892" s="17"/>
      <c r="E892" s="17"/>
      <c r="F892" s="346"/>
      <c r="G892" s="346"/>
    </row>
    <row r="893" spans="1:7" x14ac:dyDescent="0.25">
      <c r="A893" s="17"/>
      <c r="B893" s="17"/>
      <c r="C893" s="17"/>
      <c r="D893" s="17"/>
      <c r="E893" s="17"/>
      <c r="F893" s="346"/>
      <c r="G893" s="346"/>
    </row>
    <row r="894" spans="1:7" x14ac:dyDescent="0.25">
      <c r="A894" s="17"/>
      <c r="B894" s="17"/>
      <c r="C894" s="17"/>
      <c r="D894" s="17"/>
      <c r="E894" s="17"/>
      <c r="F894" s="346"/>
      <c r="G894" s="346"/>
    </row>
    <row r="895" spans="1:7" x14ac:dyDescent="0.25">
      <c r="A895" s="17"/>
      <c r="B895" s="17"/>
      <c r="C895" s="17"/>
      <c r="D895" s="17"/>
      <c r="E895" s="17"/>
      <c r="F895" s="346"/>
      <c r="G895" s="346"/>
    </row>
    <row r="896" spans="1:7" x14ac:dyDescent="0.25">
      <c r="A896" s="17"/>
      <c r="B896" s="17"/>
      <c r="C896" s="17"/>
      <c r="D896" s="17"/>
      <c r="E896" s="17"/>
      <c r="F896" s="346"/>
      <c r="G896" s="346"/>
    </row>
    <row r="897" spans="1:7" x14ac:dyDescent="0.25">
      <c r="A897" s="17"/>
      <c r="B897" s="17"/>
      <c r="C897" s="17"/>
      <c r="D897" s="17"/>
      <c r="E897" s="17"/>
      <c r="F897" s="346"/>
      <c r="G897" s="346"/>
    </row>
    <row r="898" spans="1:7" x14ac:dyDescent="0.25">
      <c r="A898" s="17"/>
      <c r="B898" s="17"/>
      <c r="C898" s="17"/>
      <c r="D898" s="17"/>
      <c r="E898" s="17"/>
      <c r="F898" s="346"/>
      <c r="G898" s="346"/>
    </row>
    <row r="899" spans="1:7" x14ac:dyDescent="0.25">
      <c r="A899" s="17"/>
      <c r="B899" s="17"/>
      <c r="C899" s="17"/>
      <c r="D899" s="17"/>
      <c r="E899" s="17"/>
      <c r="F899" s="346"/>
      <c r="G899" s="346"/>
    </row>
    <row r="900" spans="1:7" x14ac:dyDescent="0.25">
      <c r="A900" s="17"/>
      <c r="B900" s="17"/>
      <c r="C900" s="17"/>
      <c r="D900" s="17"/>
      <c r="E900" s="17"/>
      <c r="F900" s="346"/>
      <c r="G900" s="346"/>
    </row>
    <row r="901" spans="1:7" x14ac:dyDescent="0.25">
      <c r="A901" s="17"/>
      <c r="B901" s="17"/>
      <c r="C901" s="17"/>
      <c r="D901" s="17"/>
      <c r="E901" s="17"/>
      <c r="F901" s="346"/>
      <c r="G901" s="346"/>
    </row>
    <row r="902" spans="1:7" x14ac:dyDescent="0.25">
      <c r="A902" s="17"/>
      <c r="B902" s="17"/>
      <c r="C902" s="17"/>
      <c r="D902" s="17"/>
      <c r="E902" s="17"/>
      <c r="F902" s="346"/>
      <c r="G902" s="346"/>
    </row>
    <row r="903" spans="1:7" x14ac:dyDescent="0.25">
      <c r="A903" s="17"/>
      <c r="B903" s="17"/>
      <c r="C903" s="17"/>
      <c r="D903" s="17"/>
      <c r="E903" s="17"/>
      <c r="F903" s="346"/>
      <c r="G903" s="346"/>
    </row>
    <row r="904" spans="1:7" x14ac:dyDescent="0.25">
      <c r="A904" s="17"/>
      <c r="B904" s="17"/>
      <c r="C904" s="17"/>
      <c r="D904" s="17"/>
      <c r="E904" s="17"/>
      <c r="F904" s="346"/>
      <c r="G904" s="346"/>
    </row>
    <row r="905" spans="1:7" x14ac:dyDescent="0.25">
      <c r="A905" s="17"/>
      <c r="B905" s="17"/>
      <c r="C905" s="17"/>
      <c r="D905" s="17"/>
      <c r="E905" s="17"/>
      <c r="F905" s="346"/>
      <c r="G905" s="346"/>
    </row>
    <row r="906" spans="1:7" x14ac:dyDescent="0.25">
      <c r="A906" s="17"/>
      <c r="B906" s="17"/>
      <c r="C906" s="17"/>
      <c r="D906" s="17"/>
      <c r="E906" s="17"/>
      <c r="F906" s="346"/>
      <c r="G906" s="346"/>
    </row>
    <row r="907" spans="1:7" x14ac:dyDescent="0.25">
      <c r="A907" s="17"/>
      <c r="B907" s="17"/>
      <c r="C907" s="17"/>
      <c r="D907" s="17"/>
      <c r="E907" s="17"/>
      <c r="F907" s="346"/>
      <c r="G907" s="346"/>
    </row>
    <row r="908" spans="1:7" x14ac:dyDescent="0.25">
      <c r="A908" s="17"/>
      <c r="B908" s="17"/>
      <c r="C908" s="17"/>
      <c r="D908" s="17"/>
      <c r="E908" s="17"/>
      <c r="F908" s="346"/>
      <c r="G908" s="346"/>
    </row>
    <row r="909" spans="1:7" x14ac:dyDescent="0.25">
      <c r="A909" s="17"/>
      <c r="B909" s="17"/>
      <c r="C909" s="17"/>
      <c r="D909" s="17"/>
      <c r="E909" s="17"/>
      <c r="F909" s="346"/>
      <c r="G909" s="346"/>
    </row>
    <row r="910" spans="1:7" x14ac:dyDescent="0.25">
      <c r="A910" s="17"/>
      <c r="B910" s="17"/>
      <c r="C910" s="17"/>
      <c r="D910" s="17"/>
      <c r="E910" s="17"/>
      <c r="F910" s="346"/>
      <c r="G910" s="346"/>
    </row>
    <row r="911" spans="1:7" x14ac:dyDescent="0.25">
      <c r="A911" s="17"/>
      <c r="B911" s="17"/>
      <c r="C911" s="17"/>
      <c r="D911" s="17"/>
      <c r="E911" s="17"/>
      <c r="F911" s="346"/>
      <c r="G911" s="346"/>
    </row>
    <row r="912" spans="1:7" x14ac:dyDescent="0.25">
      <c r="A912" s="17"/>
      <c r="B912" s="17"/>
      <c r="C912" s="17"/>
      <c r="D912" s="17"/>
      <c r="E912" s="17"/>
      <c r="F912" s="346"/>
      <c r="G912" s="346"/>
    </row>
    <row r="913" spans="1:7" x14ac:dyDescent="0.25">
      <c r="A913" s="17"/>
      <c r="B913" s="17"/>
      <c r="C913" s="17"/>
      <c r="D913" s="17"/>
      <c r="E913" s="17"/>
      <c r="F913" s="346"/>
      <c r="G913" s="346"/>
    </row>
    <row r="914" spans="1:7" x14ac:dyDescent="0.25">
      <c r="A914" s="17"/>
      <c r="B914" s="17"/>
      <c r="C914" s="17"/>
      <c r="D914" s="17"/>
      <c r="E914" s="17"/>
      <c r="F914" s="346"/>
      <c r="G914" s="346"/>
    </row>
    <row r="915" spans="1:7" x14ac:dyDescent="0.25">
      <c r="A915" s="17"/>
      <c r="B915" s="17"/>
      <c r="C915" s="17"/>
      <c r="D915" s="17"/>
      <c r="E915" s="17"/>
      <c r="F915" s="346"/>
      <c r="G915" s="346"/>
    </row>
    <row r="916" spans="1:7" x14ac:dyDescent="0.25">
      <c r="A916" s="17"/>
      <c r="B916" s="17"/>
      <c r="C916" s="17"/>
      <c r="D916" s="17"/>
      <c r="E916" s="17"/>
      <c r="F916" s="346"/>
      <c r="G916" s="346"/>
    </row>
    <row r="917" spans="1:7" x14ac:dyDescent="0.25">
      <c r="A917" s="17"/>
      <c r="B917" s="17"/>
      <c r="C917" s="17"/>
      <c r="D917" s="17"/>
      <c r="E917" s="17"/>
      <c r="F917" s="346"/>
      <c r="G917" s="346"/>
    </row>
    <row r="918" spans="1:7" x14ac:dyDescent="0.25">
      <c r="A918" s="17"/>
      <c r="B918" s="17"/>
      <c r="C918" s="17"/>
      <c r="D918" s="17"/>
      <c r="E918" s="17"/>
      <c r="F918" s="346"/>
      <c r="G918" s="346"/>
    </row>
    <row r="919" spans="1:7" x14ac:dyDescent="0.25">
      <c r="A919" s="17"/>
      <c r="B919" s="17"/>
      <c r="C919" s="17"/>
      <c r="D919" s="17"/>
      <c r="E919" s="17"/>
      <c r="F919" s="346"/>
      <c r="G919" s="346"/>
    </row>
    <row r="920" spans="1:7" x14ac:dyDescent="0.25">
      <c r="A920" s="17"/>
      <c r="B920" s="17"/>
      <c r="C920" s="17"/>
      <c r="D920" s="17"/>
      <c r="E920" s="17"/>
      <c r="F920" s="346"/>
      <c r="G920" s="346"/>
    </row>
    <row r="921" spans="1:7" x14ac:dyDescent="0.25">
      <c r="A921" s="17"/>
      <c r="B921" s="17"/>
      <c r="C921" s="17"/>
      <c r="D921" s="17"/>
      <c r="E921" s="17"/>
      <c r="F921" s="346"/>
      <c r="G921" s="346"/>
    </row>
    <row r="922" spans="1:7" x14ac:dyDescent="0.25">
      <c r="A922" s="17"/>
      <c r="B922" s="17"/>
      <c r="C922" s="17"/>
      <c r="D922" s="17"/>
      <c r="E922" s="17"/>
      <c r="F922" s="346"/>
      <c r="G922" s="346"/>
    </row>
    <row r="923" spans="1:7" x14ac:dyDescent="0.25">
      <c r="A923" s="17"/>
      <c r="B923" s="17"/>
      <c r="C923" s="17"/>
      <c r="D923" s="17"/>
      <c r="E923" s="17"/>
      <c r="F923" s="346"/>
      <c r="G923" s="346"/>
    </row>
    <row r="924" spans="1:7" x14ac:dyDescent="0.25">
      <c r="A924" s="17"/>
      <c r="B924" s="17"/>
      <c r="C924" s="17"/>
      <c r="D924" s="17"/>
      <c r="E924" s="17"/>
      <c r="F924" s="346"/>
      <c r="G924" s="346"/>
    </row>
    <row r="925" spans="1:7" x14ac:dyDescent="0.25">
      <c r="A925" s="17"/>
      <c r="B925" s="17"/>
      <c r="C925" s="17"/>
      <c r="D925" s="17"/>
      <c r="E925" s="17"/>
      <c r="F925" s="346"/>
      <c r="G925" s="346"/>
    </row>
    <row r="926" spans="1:7" x14ac:dyDescent="0.25">
      <c r="A926" s="17"/>
      <c r="B926" s="17"/>
      <c r="C926" s="17"/>
      <c r="D926" s="17"/>
      <c r="E926" s="17"/>
      <c r="F926" s="346"/>
      <c r="G926" s="346"/>
    </row>
    <row r="927" spans="1:7" x14ac:dyDescent="0.25">
      <c r="A927" s="17"/>
      <c r="B927" s="17"/>
      <c r="C927" s="17"/>
      <c r="D927" s="17"/>
      <c r="E927" s="17"/>
      <c r="F927" s="346"/>
      <c r="G927" s="346"/>
    </row>
    <row r="928" spans="1:7" x14ac:dyDescent="0.25">
      <c r="A928" s="17"/>
      <c r="B928" s="17"/>
      <c r="C928" s="17"/>
      <c r="D928" s="17"/>
      <c r="E928" s="17"/>
      <c r="F928" s="346"/>
      <c r="G928" s="346"/>
    </row>
    <row r="929" spans="1:7" x14ac:dyDescent="0.25">
      <c r="A929" s="17"/>
      <c r="B929" s="17"/>
      <c r="C929" s="17"/>
      <c r="D929" s="17"/>
      <c r="E929" s="17"/>
      <c r="F929" s="346"/>
      <c r="G929" s="346"/>
    </row>
    <row r="930" spans="1:7" x14ac:dyDescent="0.25">
      <c r="A930" s="17"/>
      <c r="B930" s="17"/>
      <c r="C930" s="17"/>
      <c r="D930" s="17"/>
      <c r="E930" s="17"/>
      <c r="F930" s="346"/>
      <c r="G930" s="346"/>
    </row>
    <row r="931" spans="1:7" x14ac:dyDescent="0.25">
      <c r="A931" s="17"/>
      <c r="B931" s="17"/>
      <c r="C931" s="17"/>
      <c r="D931" s="17"/>
      <c r="E931" s="17"/>
      <c r="F931" s="346"/>
      <c r="G931" s="346"/>
    </row>
    <row r="932" spans="1:7" x14ac:dyDescent="0.25">
      <c r="A932" s="17"/>
      <c r="B932" s="17"/>
      <c r="C932" s="17"/>
      <c r="D932" s="17"/>
      <c r="E932" s="17"/>
      <c r="F932" s="346"/>
      <c r="G932" s="346"/>
    </row>
    <row r="933" spans="1:7" x14ac:dyDescent="0.25">
      <c r="A933" s="17"/>
      <c r="B933" s="17"/>
      <c r="C933" s="17"/>
      <c r="D933" s="17"/>
      <c r="E933" s="17"/>
      <c r="F933" s="346"/>
      <c r="G933" s="346"/>
    </row>
    <row r="934" spans="1:7" x14ac:dyDescent="0.25">
      <c r="A934" s="17"/>
      <c r="B934" s="17"/>
      <c r="C934" s="17"/>
      <c r="D934" s="17"/>
      <c r="E934" s="17"/>
      <c r="F934" s="346"/>
      <c r="G934" s="346"/>
    </row>
    <row r="935" spans="1:7" x14ac:dyDescent="0.25">
      <c r="A935" s="17"/>
      <c r="B935" s="17"/>
      <c r="C935" s="17"/>
      <c r="D935" s="17"/>
      <c r="E935" s="17"/>
      <c r="F935" s="346"/>
      <c r="G935" s="346"/>
    </row>
    <row r="936" spans="1:7" x14ac:dyDescent="0.25">
      <c r="A936" s="17"/>
      <c r="B936" s="17"/>
      <c r="C936" s="17"/>
      <c r="D936" s="17"/>
      <c r="E936" s="17"/>
      <c r="F936" s="346"/>
      <c r="G936" s="346"/>
    </row>
    <row r="937" spans="1:7" x14ac:dyDescent="0.25">
      <c r="A937" s="17"/>
      <c r="B937" s="17"/>
      <c r="C937" s="17"/>
      <c r="D937" s="17"/>
      <c r="E937" s="17"/>
      <c r="F937" s="346"/>
      <c r="G937" s="346"/>
    </row>
    <row r="938" spans="1:7" x14ac:dyDescent="0.25">
      <c r="A938" s="17"/>
      <c r="B938" s="17"/>
      <c r="C938" s="17"/>
      <c r="D938" s="17"/>
      <c r="E938" s="17"/>
      <c r="F938" s="346"/>
      <c r="G938" s="346"/>
    </row>
    <row r="939" spans="1:7" x14ac:dyDescent="0.25">
      <c r="A939" s="17"/>
      <c r="B939" s="17"/>
      <c r="C939" s="17"/>
      <c r="D939" s="17"/>
      <c r="E939" s="17"/>
      <c r="F939" s="346"/>
      <c r="G939" s="346"/>
    </row>
    <row r="940" spans="1:7" x14ac:dyDescent="0.25">
      <c r="A940" s="17"/>
      <c r="B940" s="17"/>
      <c r="C940" s="17"/>
      <c r="D940" s="17"/>
      <c r="E940" s="17"/>
      <c r="F940" s="346"/>
      <c r="G940" s="346"/>
    </row>
    <row r="941" spans="1:7" x14ac:dyDescent="0.25">
      <c r="A941" s="17"/>
      <c r="B941" s="17"/>
      <c r="C941" s="17"/>
      <c r="D941" s="17"/>
      <c r="E941" s="17"/>
      <c r="F941" s="346"/>
      <c r="G941" s="346"/>
    </row>
    <row r="942" spans="1:7" x14ac:dyDescent="0.25">
      <c r="A942" s="17"/>
      <c r="B942" s="17"/>
      <c r="C942" s="17"/>
      <c r="D942" s="17"/>
      <c r="E942" s="17"/>
      <c r="F942" s="346"/>
      <c r="G942" s="346"/>
    </row>
    <row r="943" spans="1:7" x14ac:dyDescent="0.25">
      <c r="A943" s="17"/>
      <c r="B943" s="17"/>
      <c r="C943" s="17"/>
      <c r="D943" s="17"/>
      <c r="E943" s="17"/>
      <c r="F943" s="346"/>
      <c r="G943" s="346"/>
    </row>
    <row r="944" spans="1:7" x14ac:dyDescent="0.25">
      <c r="A944" s="17"/>
      <c r="B944" s="17"/>
      <c r="C944" s="17"/>
      <c r="D944" s="17"/>
      <c r="E944" s="17"/>
      <c r="F944" s="346"/>
      <c r="G944" s="346"/>
    </row>
    <row r="945" spans="1:7" x14ac:dyDescent="0.25">
      <c r="A945" s="17"/>
      <c r="B945" s="17"/>
      <c r="C945" s="17"/>
      <c r="D945" s="17"/>
      <c r="E945" s="17"/>
      <c r="F945" s="346"/>
      <c r="G945" s="346"/>
    </row>
    <row r="946" spans="1:7" x14ac:dyDescent="0.25">
      <c r="A946" s="17"/>
      <c r="B946" s="17"/>
      <c r="C946" s="17"/>
      <c r="D946" s="17"/>
      <c r="E946" s="17"/>
      <c r="F946" s="346"/>
      <c r="G946" s="346"/>
    </row>
    <row r="947" spans="1:7" x14ac:dyDescent="0.25">
      <c r="A947" s="17"/>
      <c r="B947" s="17"/>
      <c r="C947" s="17"/>
      <c r="D947" s="17"/>
      <c r="E947" s="17"/>
      <c r="F947" s="346"/>
      <c r="G947" s="346"/>
    </row>
    <row r="948" spans="1:7" x14ac:dyDescent="0.25">
      <c r="A948" s="17"/>
      <c r="B948" s="17"/>
      <c r="C948" s="17"/>
      <c r="D948" s="17"/>
      <c r="E948" s="17"/>
      <c r="F948" s="346"/>
      <c r="G948" s="346"/>
    </row>
    <row r="949" spans="1:7" x14ac:dyDescent="0.25">
      <c r="A949" s="17"/>
      <c r="B949" s="17"/>
      <c r="C949" s="17"/>
      <c r="D949" s="17"/>
      <c r="E949" s="17"/>
      <c r="F949" s="346"/>
      <c r="G949" s="346"/>
    </row>
    <row r="950" spans="1:7" x14ac:dyDescent="0.25">
      <c r="A950" s="17"/>
      <c r="B950" s="17"/>
      <c r="C950" s="17"/>
      <c r="D950" s="17"/>
      <c r="E950" s="17"/>
      <c r="F950" s="346"/>
      <c r="G950" s="346"/>
    </row>
    <row r="951" spans="1:7" x14ac:dyDescent="0.25">
      <c r="A951" s="17"/>
      <c r="B951" s="17"/>
      <c r="C951" s="17"/>
      <c r="D951" s="17"/>
      <c r="E951" s="17"/>
      <c r="F951" s="346"/>
      <c r="G951" s="346"/>
    </row>
    <row r="952" spans="1:7" x14ac:dyDescent="0.25">
      <c r="A952" s="17"/>
      <c r="B952" s="17"/>
      <c r="C952" s="17"/>
      <c r="D952" s="17"/>
      <c r="E952" s="17"/>
      <c r="F952" s="346"/>
      <c r="G952" s="346"/>
    </row>
    <row r="953" spans="1:7" x14ac:dyDescent="0.25">
      <c r="A953" s="17"/>
      <c r="B953" s="17"/>
      <c r="C953" s="17"/>
      <c r="D953" s="17"/>
      <c r="E953" s="17"/>
      <c r="F953" s="346"/>
      <c r="G953" s="346"/>
    </row>
    <row r="954" spans="1:7" x14ac:dyDescent="0.25">
      <c r="A954" s="17"/>
      <c r="B954" s="17"/>
      <c r="C954" s="17"/>
      <c r="D954" s="17"/>
      <c r="E954" s="17"/>
      <c r="F954" s="346"/>
      <c r="G954" s="346"/>
    </row>
    <row r="955" spans="1:7" x14ac:dyDescent="0.25">
      <c r="A955" s="17"/>
      <c r="B955" s="17"/>
      <c r="C955" s="17"/>
      <c r="D955" s="17"/>
      <c r="E955" s="17"/>
      <c r="F955" s="346"/>
      <c r="G955" s="346"/>
    </row>
    <row r="956" spans="1:7" x14ac:dyDescent="0.25">
      <c r="A956" s="17"/>
      <c r="B956" s="17"/>
      <c r="C956" s="17"/>
      <c r="D956" s="17"/>
      <c r="E956" s="17"/>
      <c r="F956" s="346"/>
      <c r="G956" s="346"/>
    </row>
    <row r="957" spans="1:7" x14ac:dyDescent="0.25">
      <c r="A957" s="17"/>
      <c r="B957" s="17"/>
      <c r="C957" s="17"/>
      <c r="D957" s="17"/>
      <c r="E957" s="17"/>
      <c r="F957" s="346"/>
      <c r="G957" s="346"/>
    </row>
    <row r="958" spans="1:7" x14ac:dyDescent="0.25">
      <c r="A958" s="17"/>
      <c r="B958" s="17"/>
      <c r="C958" s="17"/>
      <c r="D958" s="17"/>
      <c r="E958" s="17"/>
      <c r="F958" s="346"/>
      <c r="G958" s="346"/>
    </row>
    <row r="959" spans="1:7" x14ac:dyDescent="0.25">
      <c r="A959" s="17"/>
      <c r="B959" s="17"/>
      <c r="C959" s="17"/>
      <c r="D959" s="17"/>
      <c r="E959" s="17"/>
      <c r="F959" s="346"/>
      <c r="G959" s="346"/>
    </row>
    <row r="960" spans="1:7" x14ac:dyDescent="0.25">
      <c r="A960" s="17"/>
      <c r="B960" s="17"/>
      <c r="C960" s="17"/>
      <c r="D960" s="17"/>
      <c r="E960" s="17"/>
      <c r="F960" s="346"/>
      <c r="G960" s="346"/>
    </row>
    <row r="961" spans="1:7" x14ac:dyDescent="0.25">
      <c r="A961" s="17"/>
      <c r="B961" s="17"/>
      <c r="C961" s="17"/>
      <c r="D961" s="17"/>
      <c r="E961" s="17"/>
      <c r="F961" s="346"/>
      <c r="G961" s="346"/>
    </row>
    <row r="962" spans="1:7" x14ac:dyDescent="0.25">
      <c r="A962" s="17"/>
      <c r="B962" s="17"/>
      <c r="C962" s="17"/>
      <c r="D962" s="17"/>
      <c r="E962" s="17"/>
      <c r="F962" s="346"/>
      <c r="G962" s="346"/>
    </row>
    <row r="963" spans="1:7" x14ac:dyDescent="0.25">
      <c r="A963" s="17"/>
      <c r="B963" s="17"/>
      <c r="C963" s="17"/>
      <c r="D963" s="17"/>
      <c r="E963" s="17"/>
      <c r="F963" s="346"/>
      <c r="G963" s="346"/>
    </row>
    <row r="964" spans="1:7" x14ac:dyDescent="0.25">
      <c r="A964" s="17"/>
      <c r="B964" s="17"/>
      <c r="C964" s="17"/>
      <c r="D964" s="17"/>
      <c r="E964" s="17"/>
      <c r="F964" s="346"/>
      <c r="G964" s="346"/>
    </row>
    <row r="965" spans="1:7" x14ac:dyDescent="0.25">
      <c r="A965" s="17"/>
      <c r="B965" s="17"/>
      <c r="C965" s="17"/>
      <c r="D965" s="17"/>
      <c r="E965" s="17"/>
      <c r="F965" s="346"/>
      <c r="G965" s="346"/>
    </row>
    <row r="966" spans="1:7" x14ac:dyDescent="0.25">
      <c r="A966" s="17"/>
      <c r="B966" s="17"/>
      <c r="C966" s="17"/>
      <c r="D966" s="17"/>
      <c r="E966" s="17"/>
      <c r="F966" s="346"/>
      <c r="G966" s="346"/>
    </row>
    <row r="967" spans="1:7" x14ac:dyDescent="0.25">
      <c r="A967" s="17"/>
      <c r="B967" s="17"/>
      <c r="C967" s="17"/>
      <c r="D967" s="17"/>
      <c r="E967" s="17"/>
      <c r="F967" s="346"/>
      <c r="G967" s="346"/>
    </row>
    <row r="968" spans="1:7" x14ac:dyDescent="0.25">
      <c r="A968" s="17"/>
      <c r="B968" s="17"/>
      <c r="C968" s="17"/>
      <c r="D968" s="17"/>
      <c r="E968" s="17"/>
      <c r="F968" s="346"/>
      <c r="G968" s="346"/>
    </row>
    <row r="969" spans="1:7" x14ac:dyDescent="0.25">
      <c r="A969" s="17"/>
      <c r="B969" s="17"/>
      <c r="C969" s="17"/>
      <c r="D969" s="17"/>
      <c r="E969" s="17"/>
      <c r="F969" s="346"/>
      <c r="G969" s="346"/>
    </row>
    <row r="970" spans="1:7" x14ac:dyDescent="0.25">
      <c r="A970" s="17"/>
      <c r="B970" s="17"/>
      <c r="C970" s="17"/>
      <c r="D970" s="17"/>
      <c r="E970" s="17"/>
      <c r="F970" s="346"/>
      <c r="G970" s="346"/>
    </row>
    <row r="971" spans="1:7" x14ac:dyDescent="0.25">
      <c r="A971" s="17"/>
      <c r="B971" s="17"/>
      <c r="C971" s="17"/>
      <c r="D971" s="17"/>
      <c r="E971" s="17"/>
      <c r="F971" s="346"/>
      <c r="G971" s="346"/>
    </row>
    <row r="972" spans="1:7" x14ac:dyDescent="0.25">
      <c r="A972" s="17"/>
      <c r="B972" s="17"/>
      <c r="C972" s="17"/>
      <c r="D972" s="17"/>
      <c r="E972" s="17"/>
      <c r="F972" s="346"/>
      <c r="G972" s="346"/>
    </row>
    <row r="973" spans="1:7" x14ac:dyDescent="0.25">
      <c r="A973" s="17"/>
      <c r="B973" s="17"/>
      <c r="C973" s="17"/>
      <c r="D973" s="17"/>
      <c r="E973" s="17"/>
      <c r="F973" s="346"/>
      <c r="G973" s="346"/>
    </row>
    <row r="974" spans="1:7" x14ac:dyDescent="0.25">
      <c r="A974" s="17"/>
      <c r="B974" s="17"/>
      <c r="C974" s="17"/>
      <c r="D974" s="17"/>
      <c r="E974" s="17"/>
      <c r="F974" s="346"/>
      <c r="G974" s="346"/>
    </row>
    <row r="975" spans="1:7" x14ac:dyDescent="0.25">
      <c r="A975" s="17"/>
      <c r="B975" s="17"/>
      <c r="C975" s="17"/>
      <c r="D975" s="17"/>
      <c r="E975" s="17"/>
      <c r="F975" s="346"/>
      <c r="G975" s="346"/>
    </row>
    <row r="976" spans="1:7" x14ac:dyDescent="0.25">
      <c r="A976" s="17"/>
      <c r="B976" s="17"/>
      <c r="C976" s="17"/>
      <c r="D976" s="17"/>
      <c r="E976" s="17"/>
      <c r="F976" s="346"/>
      <c r="G976" s="346"/>
    </row>
    <row r="977" spans="1:7" x14ac:dyDescent="0.25">
      <c r="A977" s="17"/>
      <c r="B977" s="17"/>
      <c r="C977" s="17"/>
      <c r="D977" s="17"/>
      <c r="E977" s="17"/>
      <c r="F977" s="346"/>
      <c r="G977" s="346"/>
    </row>
    <row r="978" spans="1:7" x14ac:dyDescent="0.25">
      <c r="A978" s="17"/>
      <c r="B978" s="17"/>
      <c r="C978" s="17"/>
      <c r="D978" s="17"/>
      <c r="E978" s="17"/>
      <c r="F978" s="346"/>
      <c r="G978" s="346"/>
    </row>
    <row r="979" spans="1:7" x14ac:dyDescent="0.25">
      <c r="A979" s="17"/>
      <c r="B979" s="17"/>
      <c r="C979" s="17"/>
      <c r="D979" s="17"/>
      <c r="E979" s="17"/>
      <c r="F979" s="346"/>
      <c r="G979" s="346"/>
    </row>
    <row r="980" spans="1:7" x14ac:dyDescent="0.25">
      <c r="A980" s="17"/>
      <c r="B980" s="17"/>
      <c r="C980" s="17"/>
      <c r="D980" s="17"/>
      <c r="E980" s="17"/>
      <c r="F980" s="346"/>
      <c r="G980" s="346"/>
    </row>
    <row r="981" spans="1:7" x14ac:dyDescent="0.25">
      <c r="A981" s="17"/>
      <c r="B981" s="17"/>
      <c r="C981" s="17"/>
      <c r="D981" s="17"/>
      <c r="E981" s="17"/>
      <c r="F981" s="346"/>
      <c r="G981" s="346"/>
    </row>
    <row r="982" spans="1:7" x14ac:dyDescent="0.25">
      <c r="A982" s="17"/>
      <c r="B982" s="17"/>
      <c r="C982" s="17"/>
      <c r="D982" s="17"/>
      <c r="E982" s="17"/>
      <c r="F982" s="346"/>
      <c r="G982" s="346"/>
    </row>
    <row r="983" spans="1:7" x14ac:dyDescent="0.25">
      <c r="A983" s="17"/>
      <c r="B983" s="17"/>
      <c r="C983" s="17"/>
      <c r="D983" s="17"/>
      <c r="E983" s="17"/>
      <c r="F983" s="346"/>
      <c r="G983" s="346"/>
    </row>
    <row r="984" spans="1:7" x14ac:dyDescent="0.25">
      <c r="A984" s="17"/>
      <c r="B984" s="17"/>
      <c r="C984" s="17"/>
      <c r="D984" s="17"/>
      <c r="E984" s="17"/>
      <c r="F984" s="346"/>
      <c r="G984" s="346"/>
    </row>
    <row r="985" spans="1:7" x14ac:dyDescent="0.25">
      <c r="A985" s="17"/>
      <c r="B985" s="17"/>
      <c r="C985" s="17"/>
      <c r="D985" s="17"/>
      <c r="E985" s="17"/>
      <c r="F985" s="346"/>
      <c r="G985" s="346"/>
    </row>
    <row r="986" spans="1:7" x14ac:dyDescent="0.25">
      <c r="A986" s="17"/>
      <c r="B986" s="17"/>
      <c r="C986" s="17"/>
      <c r="D986" s="17"/>
      <c r="E986" s="17"/>
      <c r="F986" s="346"/>
      <c r="G986" s="346"/>
    </row>
    <row r="987" spans="1:7" x14ac:dyDescent="0.25">
      <c r="A987" s="17"/>
      <c r="B987" s="17"/>
      <c r="C987" s="17"/>
      <c r="D987" s="17"/>
      <c r="E987" s="17"/>
      <c r="F987" s="346"/>
      <c r="G987" s="346"/>
    </row>
    <row r="988" spans="1:7" x14ac:dyDescent="0.25">
      <c r="A988" s="17"/>
      <c r="B988" s="17"/>
      <c r="C988" s="17"/>
      <c r="D988" s="17"/>
      <c r="E988" s="17"/>
      <c r="F988" s="346"/>
      <c r="G988" s="346"/>
    </row>
    <row r="989" spans="1:7" x14ac:dyDescent="0.25">
      <c r="A989" s="17"/>
      <c r="B989" s="17"/>
      <c r="C989" s="17"/>
      <c r="D989" s="17"/>
      <c r="E989" s="17"/>
      <c r="F989" s="346"/>
      <c r="G989" s="346"/>
    </row>
    <row r="990" spans="1:7" x14ac:dyDescent="0.25">
      <c r="A990" s="17"/>
      <c r="B990" s="17"/>
      <c r="C990" s="17"/>
      <c r="D990" s="17"/>
      <c r="E990" s="17"/>
      <c r="F990" s="346"/>
      <c r="G990" s="346"/>
    </row>
    <row r="991" spans="1:7" x14ac:dyDescent="0.25">
      <c r="A991" s="17"/>
      <c r="B991" s="17"/>
      <c r="C991" s="17"/>
      <c r="D991" s="17"/>
      <c r="E991" s="17"/>
      <c r="F991" s="346"/>
      <c r="G991" s="346"/>
    </row>
    <row r="992" spans="1:7" x14ac:dyDescent="0.25">
      <c r="A992" s="17"/>
      <c r="B992" s="17"/>
      <c r="C992" s="17"/>
      <c r="D992" s="17"/>
      <c r="E992" s="17"/>
      <c r="F992" s="346"/>
      <c r="G992" s="346"/>
    </row>
    <row r="993" spans="1:7" x14ac:dyDescent="0.25">
      <c r="A993" s="17"/>
      <c r="B993" s="17"/>
      <c r="C993" s="17"/>
      <c r="D993" s="17"/>
      <c r="E993" s="17"/>
      <c r="F993" s="346"/>
      <c r="G993" s="346"/>
    </row>
    <row r="994" spans="1:7" x14ac:dyDescent="0.25">
      <c r="A994" s="17"/>
      <c r="B994" s="17"/>
      <c r="C994" s="17"/>
      <c r="D994" s="17"/>
      <c r="E994" s="17"/>
      <c r="F994" s="346"/>
      <c r="G994" s="346"/>
    </row>
    <row r="995" spans="1:7" x14ac:dyDescent="0.25">
      <c r="A995" s="17"/>
      <c r="B995" s="17"/>
      <c r="C995" s="17"/>
      <c r="D995" s="17"/>
      <c r="E995" s="17"/>
      <c r="F995" s="346"/>
      <c r="G995" s="346"/>
    </row>
    <row r="996" spans="1:7" x14ac:dyDescent="0.25">
      <c r="A996" s="17"/>
      <c r="B996" s="17"/>
      <c r="C996" s="17"/>
      <c r="D996" s="17"/>
      <c r="E996" s="17"/>
      <c r="F996" s="346"/>
      <c r="G996" s="346"/>
    </row>
    <row r="997" spans="1:7" x14ac:dyDescent="0.25">
      <c r="A997" s="17"/>
      <c r="B997" s="17"/>
      <c r="C997" s="17"/>
      <c r="D997" s="17"/>
      <c r="E997" s="17"/>
      <c r="F997" s="346"/>
      <c r="G997" s="346"/>
    </row>
    <row r="998" spans="1:7" x14ac:dyDescent="0.25">
      <c r="A998" s="17"/>
      <c r="B998" s="17"/>
      <c r="C998" s="17"/>
      <c r="D998" s="17"/>
      <c r="E998" s="17"/>
      <c r="F998" s="346"/>
      <c r="G998" s="346"/>
    </row>
    <row r="999" spans="1:7" x14ac:dyDescent="0.25">
      <c r="A999" s="17"/>
      <c r="B999" s="17"/>
      <c r="C999" s="17"/>
      <c r="D999" s="17"/>
      <c r="E999" s="17"/>
      <c r="F999" s="346"/>
      <c r="G999" s="346"/>
    </row>
    <row r="1000" spans="1:7" x14ac:dyDescent="0.25">
      <c r="A1000" s="17"/>
      <c r="B1000" s="17"/>
      <c r="C1000" s="17"/>
      <c r="D1000" s="17"/>
      <c r="E1000" s="17"/>
      <c r="F1000" s="346"/>
      <c r="G1000" s="346"/>
    </row>
    <row r="1001" spans="1:7" x14ac:dyDescent="0.25">
      <c r="A1001" s="17"/>
      <c r="B1001" s="17"/>
      <c r="C1001" s="17"/>
      <c r="D1001" s="17"/>
      <c r="E1001" s="17"/>
      <c r="F1001" s="346"/>
      <c r="G1001" s="346"/>
    </row>
    <row r="1002" spans="1:7" x14ac:dyDescent="0.25">
      <c r="A1002" s="17"/>
      <c r="B1002" s="17"/>
      <c r="C1002" s="17"/>
      <c r="D1002" s="17"/>
      <c r="E1002" s="17"/>
      <c r="F1002" s="346"/>
      <c r="G1002" s="346"/>
    </row>
    <row r="1003" spans="1:7" x14ac:dyDescent="0.25">
      <c r="A1003" s="17"/>
      <c r="B1003" s="17"/>
      <c r="C1003" s="17"/>
      <c r="D1003" s="17"/>
      <c r="E1003" s="17"/>
      <c r="F1003" s="346"/>
      <c r="G1003" s="346"/>
    </row>
    <row r="1004" spans="1:7" x14ac:dyDescent="0.25">
      <c r="A1004" s="17"/>
      <c r="B1004" s="17"/>
      <c r="C1004" s="17"/>
      <c r="D1004" s="17"/>
      <c r="E1004" s="17"/>
      <c r="F1004" s="346"/>
      <c r="G1004" s="346"/>
    </row>
    <row r="1005" spans="1:7" x14ac:dyDescent="0.25">
      <c r="A1005" s="17"/>
      <c r="B1005" s="17"/>
      <c r="C1005" s="17"/>
      <c r="D1005" s="17"/>
      <c r="E1005" s="17"/>
      <c r="F1005" s="346"/>
      <c r="G1005" s="346"/>
    </row>
    <row r="1006" spans="1:7" x14ac:dyDescent="0.25">
      <c r="A1006" s="17"/>
      <c r="B1006" s="17"/>
      <c r="C1006" s="17"/>
      <c r="D1006" s="17"/>
      <c r="E1006" s="17"/>
      <c r="F1006" s="346"/>
      <c r="G1006" s="346"/>
    </row>
    <row r="1007" spans="1:7" x14ac:dyDescent="0.25">
      <c r="A1007" s="17"/>
      <c r="B1007" s="17"/>
      <c r="C1007" s="17"/>
      <c r="D1007" s="17"/>
      <c r="E1007" s="17"/>
      <c r="F1007" s="346"/>
      <c r="G1007" s="346"/>
    </row>
    <row r="1008" spans="1:7" x14ac:dyDescent="0.25">
      <c r="A1008" s="17"/>
      <c r="B1008" s="17"/>
      <c r="C1008" s="17"/>
      <c r="D1008" s="17"/>
      <c r="E1008" s="17"/>
      <c r="F1008" s="346"/>
      <c r="G1008" s="346"/>
    </row>
    <row r="1009" spans="1:7" x14ac:dyDescent="0.25">
      <c r="A1009" s="17"/>
      <c r="B1009" s="17"/>
      <c r="C1009" s="17"/>
      <c r="D1009" s="17"/>
      <c r="E1009" s="17"/>
      <c r="F1009" s="346"/>
      <c r="G1009" s="346"/>
    </row>
    <row r="1010" spans="1:7" x14ac:dyDescent="0.25">
      <c r="A1010" s="17"/>
      <c r="B1010" s="17"/>
      <c r="C1010" s="17"/>
      <c r="D1010" s="17"/>
      <c r="E1010" s="17"/>
      <c r="F1010" s="346"/>
      <c r="G1010" s="346"/>
    </row>
    <row r="1011" spans="1:7" x14ac:dyDescent="0.25">
      <c r="A1011" s="17"/>
      <c r="B1011" s="17"/>
      <c r="C1011" s="17"/>
      <c r="D1011" s="17"/>
      <c r="E1011" s="17"/>
      <c r="F1011" s="346"/>
      <c r="G1011" s="346"/>
    </row>
    <row r="1012" spans="1:7" x14ac:dyDescent="0.25">
      <c r="A1012" s="17"/>
      <c r="B1012" s="17"/>
      <c r="C1012" s="17"/>
      <c r="D1012" s="17"/>
      <c r="E1012" s="17"/>
      <c r="F1012" s="346"/>
      <c r="G1012" s="346"/>
    </row>
    <row r="1013" spans="1:7" x14ac:dyDescent="0.25">
      <c r="A1013" s="17"/>
      <c r="B1013" s="17"/>
      <c r="C1013" s="17"/>
      <c r="D1013" s="17"/>
      <c r="E1013" s="17"/>
      <c r="F1013" s="346"/>
      <c r="G1013" s="346"/>
    </row>
    <row r="1014" spans="1:7" x14ac:dyDescent="0.25">
      <c r="A1014" s="17"/>
      <c r="B1014" s="17"/>
      <c r="C1014" s="17"/>
      <c r="D1014" s="17"/>
      <c r="E1014" s="17"/>
      <c r="F1014" s="346"/>
      <c r="G1014" s="346"/>
    </row>
    <row r="1015" spans="1:7" x14ac:dyDescent="0.25">
      <c r="A1015" s="17"/>
      <c r="B1015" s="17"/>
      <c r="C1015" s="17"/>
      <c r="D1015" s="17"/>
      <c r="E1015" s="17"/>
      <c r="F1015" s="346"/>
      <c r="G1015" s="346"/>
    </row>
    <row r="1016" spans="1:7" x14ac:dyDescent="0.25">
      <c r="A1016" s="17"/>
      <c r="B1016" s="17"/>
      <c r="C1016" s="17"/>
      <c r="D1016" s="17"/>
      <c r="E1016" s="17"/>
      <c r="F1016" s="346"/>
      <c r="G1016" s="346"/>
    </row>
    <row r="1017" spans="1:7" x14ac:dyDescent="0.25">
      <c r="A1017" s="17"/>
      <c r="B1017" s="17"/>
      <c r="C1017" s="17"/>
      <c r="D1017" s="17"/>
      <c r="E1017" s="17"/>
      <c r="F1017" s="346"/>
      <c r="G1017" s="346"/>
    </row>
    <row r="1018" spans="1:7" x14ac:dyDescent="0.25">
      <c r="A1018" s="17"/>
      <c r="B1018" s="17"/>
      <c r="C1018" s="17"/>
      <c r="D1018" s="17"/>
      <c r="E1018" s="17"/>
      <c r="F1018" s="346"/>
      <c r="G1018" s="346"/>
    </row>
    <row r="1019" spans="1:7" x14ac:dyDescent="0.25">
      <c r="A1019" s="17"/>
      <c r="B1019" s="17"/>
      <c r="C1019" s="17"/>
      <c r="D1019" s="17"/>
      <c r="E1019" s="17"/>
      <c r="F1019" s="346"/>
      <c r="G1019" s="346"/>
    </row>
    <row r="1020" spans="1:7" x14ac:dyDescent="0.25">
      <c r="A1020" s="17"/>
      <c r="B1020" s="17"/>
      <c r="C1020" s="17"/>
      <c r="D1020" s="17"/>
      <c r="E1020" s="17"/>
      <c r="F1020" s="346"/>
      <c r="G1020" s="346"/>
    </row>
    <row r="1021" spans="1:7" x14ac:dyDescent="0.25">
      <c r="A1021" s="17"/>
      <c r="B1021" s="17"/>
      <c r="C1021" s="17"/>
      <c r="D1021" s="17"/>
      <c r="E1021" s="17"/>
      <c r="F1021" s="346"/>
      <c r="G1021" s="346"/>
    </row>
    <row r="1022" spans="1:7" x14ac:dyDescent="0.25">
      <c r="A1022" s="17"/>
      <c r="B1022" s="17"/>
      <c r="C1022" s="17"/>
      <c r="D1022" s="17"/>
      <c r="E1022" s="17"/>
      <c r="F1022" s="346"/>
      <c r="G1022" s="346"/>
    </row>
    <row r="1023" spans="1:7" x14ac:dyDescent="0.25">
      <c r="A1023" s="17"/>
      <c r="B1023" s="17"/>
      <c r="C1023" s="17"/>
      <c r="D1023" s="17"/>
      <c r="E1023" s="17"/>
      <c r="F1023" s="346"/>
      <c r="G1023" s="346"/>
    </row>
    <row r="1024" spans="1:7" x14ac:dyDescent="0.25">
      <c r="A1024" s="17"/>
      <c r="B1024" s="17"/>
      <c r="C1024" s="17"/>
      <c r="D1024" s="17"/>
      <c r="E1024" s="17"/>
      <c r="F1024" s="346"/>
      <c r="G1024" s="346"/>
    </row>
    <row r="1025" spans="1:7" x14ac:dyDescent="0.25">
      <c r="A1025" s="17"/>
      <c r="B1025" s="17"/>
      <c r="C1025" s="17"/>
      <c r="D1025" s="17"/>
      <c r="E1025" s="17"/>
      <c r="F1025" s="346"/>
      <c r="G1025" s="346"/>
    </row>
    <row r="1026" spans="1:7" x14ac:dyDescent="0.25">
      <c r="A1026" s="17"/>
      <c r="B1026" s="17"/>
      <c r="C1026" s="17"/>
      <c r="D1026" s="17"/>
      <c r="E1026" s="17"/>
      <c r="F1026" s="346"/>
      <c r="G1026" s="346"/>
    </row>
    <row r="1027" spans="1:7" x14ac:dyDescent="0.25">
      <c r="A1027" s="17"/>
      <c r="B1027" s="17"/>
      <c r="C1027" s="17"/>
      <c r="D1027" s="17"/>
      <c r="E1027" s="17"/>
      <c r="F1027" s="346"/>
      <c r="G1027" s="346"/>
    </row>
    <row r="1028" spans="1:7" x14ac:dyDescent="0.25">
      <c r="A1028" s="17"/>
      <c r="B1028" s="17"/>
      <c r="C1028" s="17"/>
      <c r="D1028" s="17"/>
      <c r="E1028" s="17"/>
      <c r="F1028" s="346"/>
      <c r="G1028" s="346"/>
    </row>
    <row r="1029" spans="1:7" x14ac:dyDescent="0.25">
      <c r="A1029" s="17"/>
      <c r="B1029" s="17"/>
      <c r="C1029" s="17"/>
      <c r="D1029" s="17"/>
      <c r="E1029" s="17"/>
      <c r="F1029" s="346"/>
      <c r="G1029" s="346"/>
    </row>
    <row r="1030" spans="1:7" x14ac:dyDescent="0.25">
      <c r="A1030" s="17"/>
      <c r="B1030" s="17"/>
      <c r="C1030" s="17"/>
      <c r="D1030" s="17"/>
      <c r="E1030" s="17"/>
      <c r="F1030" s="346"/>
      <c r="G1030" s="346"/>
    </row>
    <row r="1031" spans="1:7" x14ac:dyDescent="0.25">
      <c r="A1031" s="17"/>
      <c r="B1031" s="17"/>
      <c r="C1031" s="17"/>
      <c r="D1031" s="17"/>
      <c r="E1031" s="17"/>
      <c r="F1031" s="346"/>
      <c r="G1031" s="346"/>
    </row>
    <row r="1032" spans="1:7" x14ac:dyDescent="0.25">
      <c r="A1032" s="17"/>
      <c r="B1032" s="17"/>
      <c r="C1032" s="17"/>
      <c r="D1032" s="17"/>
      <c r="E1032" s="17"/>
      <c r="F1032" s="346"/>
      <c r="G1032" s="346"/>
    </row>
    <row r="1033" spans="1:7" x14ac:dyDescent="0.25">
      <c r="A1033" s="17"/>
      <c r="B1033" s="17"/>
      <c r="C1033" s="17"/>
      <c r="D1033" s="17"/>
      <c r="E1033" s="17"/>
      <c r="F1033" s="346"/>
      <c r="G1033" s="346"/>
    </row>
    <row r="1034" spans="1:7" x14ac:dyDescent="0.25">
      <c r="A1034" s="17"/>
      <c r="B1034" s="17"/>
      <c r="C1034" s="17"/>
      <c r="D1034" s="17"/>
      <c r="E1034" s="17"/>
      <c r="F1034" s="346"/>
      <c r="G1034" s="346"/>
    </row>
    <row r="1035" spans="1:7" x14ac:dyDescent="0.25">
      <c r="A1035" s="17"/>
      <c r="B1035" s="17"/>
      <c r="C1035" s="17"/>
      <c r="D1035" s="17"/>
      <c r="E1035" s="17"/>
      <c r="F1035" s="346"/>
      <c r="G1035" s="346"/>
    </row>
    <row r="1036" spans="1:7" x14ac:dyDescent="0.25">
      <c r="A1036" s="17"/>
      <c r="B1036" s="17"/>
      <c r="C1036" s="17"/>
      <c r="D1036" s="17"/>
      <c r="E1036" s="17"/>
      <c r="F1036" s="346"/>
      <c r="G1036" s="346"/>
    </row>
    <row r="1037" spans="1:7" x14ac:dyDescent="0.25">
      <c r="A1037" s="17"/>
      <c r="B1037" s="17"/>
      <c r="C1037" s="17"/>
      <c r="D1037" s="17"/>
      <c r="E1037" s="17"/>
      <c r="F1037" s="346"/>
      <c r="G1037" s="346"/>
    </row>
    <row r="1038" spans="1:7" x14ac:dyDescent="0.25">
      <c r="A1038" s="17"/>
      <c r="B1038" s="17"/>
      <c r="C1038" s="17"/>
      <c r="D1038" s="17"/>
      <c r="E1038" s="17"/>
      <c r="F1038" s="346"/>
      <c r="G1038" s="346"/>
    </row>
    <row r="1039" spans="1:7" x14ac:dyDescent="0.25">
      <c r="A1039" s="17"/>
      <c r="B1039" s="17"/>
      <c r="C1039" s="17"/>
      <c r="D1039" s="17"/>
      <c r="E1039" s="17"/>
      <c r="F1039" s="346"/>
      <c r="G1039" s="346"/>
    </row>
    <row r="1040" spans="1:7" x14ac:dyDescent="0.25">
      <c r="A1040" s="17"/>
      <c r="B1040" s="17"/>
      <c r="C1040" s="17"/>
      <c r="D1040" s="17"/>
      <c r="E1040" s="17"/>
      <c r="F1040" s="346"/>
      <c r="G1040" s="346"/>
    </row>
    <row r="1041" spans="1:7" x14ac:dyDescent="0.25">
      <c r="A1041" s="17"/>
      <c r="B1041" s="17"/>
      <c r="C1041" s="17"/>
      <c r="D1041" s="17"/>
      <c r="E1041" s="17"/>
      <c r="F1041" s="346"/>
      <c r="G1041" s="346"/>
    </row>
    <row r="1042" spans="1:7" x14ac:dyDescent="0.25">
      <c r="A1042" s="17"/>
      <c r="B1042" s="17"/>
      <c r="C1042" s="17"/>
      <c r="D1042" s="17"/>
      <c r="E1042" s="17"/>
      <c r="F1042" s="346"/>
      <c r="G1042" s="346"/>
    </row>
    <row r="1043" spans="1:7" x14ac:dyDescent="0.25">
      <c r="A1043" s="17"/>
      <c r="B1043" s="17"/>
      <c r="C1043" s="17"/>
      <c r="D1043" s="17"/>
      <c r="E1043" s="17"/>
      <c r="F1043" s="346"/>
      <c r="G1043" s="346"/>
    </row>
    <row r="1044" spans="1:7" x14ac:dyDescent="0.25">
      <c r="A1044" s="17"/>
      <c r="B1044" s="17"/>
      <c r="C1044" s="17"/>
      <c r="D1044" s="17"/>
      <c r="E1044" s="17"/>
      <c r="F1044" s="346"/>
      <c r="G1044" s="346"/>
    </row>
    <row r="1045" spans="1:7" x14ac:dyDescent="0.25">
      <c r="A1045" s="17"/>
      <c r="B1045" s="17"/>
      <c r="C1045" s="17"/>
      <c r="D1045" s="17"/>
      <c r="E1045" s="17"/>
      <c r="F1045" s="346"/>
      <c r="G1045" s="346"/>
    </row>
    <row r="1046" spans="1:7" x14ac:dyDescent="0.25">
      <c r="A1046" s="17"/>
      <c r="B1046" s="17"/>
      <c r="C1046" s="17"/>
      <c r="D1046" s="17"/>
      <c r="E1046" s="17"/>
      <c r="F1046" s="346"/>
      <c r="G1046" s="346"/>
    </row>
    <row r="1047" spans="1:7" x14ac:dyDescent="0.25">
      <c r="A1047" s="17"/>
      <c r="B1047" s="17"/>
      <c r="C1047" s="17"/>
      <c r="D1047" s="17"/>
      <c r="E1047" s="17"/>
      <c r="F1047" s="346"/>
      <c r="G1047" s="346"/>
    </row>
    <row r="1048" spans="1:7" x14ac:dyDescent="0.25">
      <c r="A1048" s="17"/>
      <c r="B1048" s="17"/>
      <c r="C1048" s="17"/>
      <c r="D1048" s="17"/>
      <c r="E1048" s="17"/>
      <c r="F1048" s="346"/>
      <c r="G1048" s="346"/>
    </row>
    <row r="1049" spans="1:7" x14ac:dyDescent="0.25">
      <c r="A1049" s="17"/>
      <c r="B1049" s="17"/>
      <c r="C1049" s="17"/>
      <c r="D1049" s="17"/>
      <c r="E1049" s="17"/>
      <c r="F1049" s="346"/>
      <c r="G1049" s="346"/>
    </row>
    <row r="1050" spans="1:7" x14ac:dyDescent="0.25">
      <c r="A1050" s="17"/>
      <c r="B1050" s="17"/>
      <c r="C1050" s="17"/>
      <c r="D1050" s="17"/>
      <c r="E1050" s="17"/>
      <c r="F1050" s="346"/>
      <c r="G1050" s="346"/>
    </row>
    <row r="1051" spans="1:7" x14ac:dyDescent="0.25">
      <c r="A1051" s="17"/>
      <c r="B1051" s="17"/>
      <c r="C1051" s="17"/>
      <c r="D1051" s="17"/>
      <c r="E1051" s="17"/>
      <c r="F1051" s="346"/>
      <c r="G1051" s="346"/>
    </row>
    <row r="1052" spans="1:7" x14ac:dyDescent="0.25">
      <c r="A1052" s="17"/>
      <c r="B1052" s="17"/>
      <c r="C1052" s="17"/>
      <c r="D1052" s="17"/>
      <c r="E1052" s="17"/>
      <c r="F1052" s="346"/>
      <c r="G1052" s="346"/>
    </row>
    <row r="1053" spans="1:7" x14ac:dyDescent="0.25">
      <c r="A1053" s="17"/>
      <c r="B1053" s="17"/>
      <c r="C1053" s="17"/>
      <c r="D1053" s="17"/>
      <c r="E1053" s="17"/>
      <c r="F1053" s="346"/>
      <c r="G1053" s="346"/>
    </row>
    <row r="1054" spans="1:7" x14ac:dyDescent="0.25">
      <c r="A1054" s="17"/>
      <c r="B1054" s="17"/>
      <c r="C1054" s="17"/>
      <c r="D1054" s="17"/>
      <c r="E1054" s="17"/>
      <c r="F1054" s="346"/>
      <c r="G1054" s="346"/>
    </row>
    <row r="1055" spans="1:7" x14ac:dyDescent="0.25">
      <c r="A1055" s="17"/>
      <c r="B1055" s="17"/>
      <c r="C1055" s="17"/>
      <c r="D1055" s="17"/>
      <c r="E1055" s="17"/>
      <c r="F1055" s="346"/>
      <c r="G1055" s="346"/>
    </row>
    <row r="1056" spans="1:7" x14ac:dyDescent="0.25">
      <c r="A1056" s="17"/>
      <c r="B1056" s="17"/>
      <c r="C1056" s="17"/>
      <c r="D1056" s="17"/>
      <c r="E1056" s="17"/>
      <c r="F1056" s="346"/>
      <c r="G1056" s="346"/>
    </row>
    <row r="1057" spans="1:7" x14ac:dyDescent="0.25">
      <c r="A1057" s="17"/>
      <c r="B1057" s="17"/>
      <c r="C1057" s="17"/>
      <c r="D1057" s="17"/>
      <c r="E1057" s="17"/>
      <c r="F1057" s="346"/>
      <c r="G1057" s="346"/>
    </row>
    <row r="1058" spans="1:7" x14ac:dyDescent="0.25">
      <c r="A1058" s="17"/>
      <c r="B1058" s="17"/>
      <c r="C1058" s="17"/>
      <c r="D1058" s="17"/>
      <c r="E1058" s="17"/>
      <c r="F1058" s="346"/>
      <c r="G1058" s="346"/>
    </row>
    <row r="1059" spans="1:7" x14ac:dyDescent="0.25">
      <c r="A1059" s="17"/>
      <c r="B1059" s="17"/>
      <c r="C1059" s="17"/>
      <c r="D1059" s="17"/>
      <c r="E1059" s="17"/>
      <c r="F1059" s="346"/>
      <c r="G1059" s="346"/>
    </row>
    <row r="1060" spans="1:7" x14ac:dyDescent="0.25">
      <c r="A1060" s="17"/>
      <c r="B1060" s="17"/>
      <c r="C1060" s="17"/>
      <c r="D1060" s="17"/>
      <c r="E1060" s="17"/>
      <c r="F1060" s="346"/>
      <c r="G1060" s="346"/>
    </row>
    <row r="1061" spans="1:7" x14ac:dyDescent="0.25">
      <c r="A1061" s="17"/>
      <c r="B1061" s="17"/>
      <c r="C1061" s="17"/>
      <c r="D1061" s="17"/>
      <c r="E1061" s="17"/>
      <c r="F1061" s="346"/>
      <c r="G1061" s="346"/>
    </row>
    <row r="1062" spans="1:7" x14ac:dyDescent="0.25">
      <c r="A1062" s="17"/>
      <c r="B1062" s="17"/>
      <c r="C1062" s="17"/>
      <c r="D1062" s="17"/>
      <c r="E1062" s="17"/>
      <c r="F1062" s="346"/>
      <c r="G1062" s="346"/>
    </row>
    <row r="1063" spans="1:7" x14ac:dyDescent="0.25">
      <c r="A1063" s="17"/>
      <c r="B1063" s="17"/>
      <c r="C1063" s="17"/>
      <c r="D1063" s="17"/>
      <c r="E1063" s="17"/>
      <c r="F1063" s="346"/>
      <c r="G1063" s="346"/>
    </row>
    <row r="1064" spans="1:7" x14ac:dyDescent="0.25">
      <c r="A1064" s="17"/>
      <c r="B1064" s="17"/>
      <c r="C1064" s="17"/>
      <c r="D1064" s="17"/>
      <c r="E1064" s="17"/>
      <c r="F1064" s="346"/>
      <c r="G1064" s="346"/>
    </row>
    <row r="1065" spans="1:7" x14ac:dyDescent="0.25">
      <c r="A1065" s="17"/>
      <c r="B1065" s="17"/>
      <c r="C1065" s="17"/>
      <c r="D1065" s="17"/>
      <c r="E1065" s="17"/>
      <c r="F1065" s="346"/>
      <c r="G1065" s="346"/>
    </row>
    <row r="1066" spans="1:7" x14ac:dyDescent="0.25">
      <c r="A1066" s="17"/>
      <c r="B1066" s="17"/>
      <c r="C1066" s="17"/>
      <c r="D1066" s="17"/>
      <c r="E1066" s="17"/>
      <c r="F1066" s="346"/>
      <c r="G1066" s="346"/>
    </row>
    <row r="1067" spans="1:7" x14ac:dyDescent="0.25">
      <c r="A1067" s="17"/>
      <c r="B1067" s="17"/>
      <c r="C1067" s="17"/>
      <c r="D1067" s="17"/>
      <c r="E1067" s="17"/>
      <c r="F1067" s="346"/>
      <c r="G1067" s="346"/>
    </row>
    <row r="1068" spans="1:7" x14ac:dyDescent="0.25">
      <c r="A1068" s="17"/>
      <c r="B1068" s="17"/>
      <c r="C1068" s="17"/>
      <c r="D1068" s="17"/>
      <c r="E1068" s="17"/>
      <c r="F1068" s="346"/>
      <c r="G1068" s="346"/>
    </row>
    <row r="1069" spans="1:7" x14ac:dyDescent="0.25">
      <c r="A1069" s="17"/>
      <c r="B1069" s="17"/>
      <c r="C1069" s="17"/>
      <c r="D1069" s="17"/>
      <c r="E1069" s="17"/>
      <c r="F1069" s="346"/>
      <c r="G1069" s="346"/>
    </row>
    <row r="1070" spans="1:7" x14ac:dyDescent="0.25">
      <c r="A1070" s="17"/>
      <c r="B1070" s="17"/>
      <c r="C1070" s="17"/>
      <c r="D1070" s="17"/>
      <c r="E1070" s="17"/>
      <c r="F1070" s="346"/>
      <c r="G1070" s="346"/>
    </row>
    <row r="1071" spans="1:7" x14ac:dyDescent="0.25">
      <c r="A1071" s="17"/>
      <c r="B1071" s="17"/>
      <c r="C1071" s="17"/>
      <c r="D1071" s="17"/>
      <c r="E1071" s="17"/>
      <c r="F1071" s="346"/>
      <c r="G1071" s="346"/>
    </row>
    <row r="1072" spans="1:7" x14ac:dyDescent="0.25">
      <c r="A1072" s="17"/>
      <c r="B1072" s="17"/>
      <c r="C1072" s="17"/>
      <c r="D1072" s="17"/>
      <c r="E1072" s="17"/>
      <c r="F1072" s="346"/>
      <c r="G1072" s="346"/>
    </row>
    <row r="1073" spans="1:7" x14ac:dyDescent="0.25">
      <c r="A1073" s="17"/>
      <c r="B1073" s="17"/>
      <c r="C1073" s="17"/>
      <c r="D1073" s="17"/>
      <c r="E1073" s="17"/>
      <c r="F1073" s="346"/>
      <c r="G1073" s="346"/>
    </row>
    <row r="1074" spans="1:7" x14ac:dyDescent="0.25">
      <c r="A1074" s="17"/>
      <c r="B1074" s="17"/>
      <c r="C1074" s="17"/>
      <c r="D1074" s="17"/>
      <c r="E1074" s="17"/>
      <c r="F1074" s="346"/>
      <c r="G1074" s="346"/>
    </row>
    <row r="1075" spans="1:7" x14ac:dyDescent="0.25">
      <c r="A1075" s="17"/>
      <c r="B1075" s="17"/>
      <c r="C1075" s="17"/>
      <c r="D1075" s="17"/>
      <c r="E1075" s="17"/>
      <c r="F1075" s="346"/>
      <c r="G1075" s="346"/>
    </row>
    <row r="1076" spans="1:7" x14ac:dyDescent="0.25">
      <c r="A1076" s="17"/>
      <c r="B1076" s="17"/>
      <c r="C1076" s="17"/>
      <c r="D1076" s="17"/>
      <c r="E1076" s="17"/>
      <c r="F1076" s="346"/>
      <c r="G1076" s="346"/>
    </row>
    <row r="1077" spans="1:7" x14ac:dyDescent="0.25">
      <c r="A1077" s="17"/>
      <c r="B1077" s="17"/>
      <c r="C1077" s="17"/>
      <c r="D1077" s="17"/>
      <c r="E1077" s="17"/>
      <c r="F1077" s="346"/>
      <c r="G1077" s="346"/>
    </row>
    <row r="1078" spans="1:7" x14ac:dyDescent="0.25">
      <c r="A1078" s="17"/>
      <c r="B1078" s="17"/>
      <c r="C1078" s="17"/>
      <c r="D1078" s="17"/>
      <c r="E1078" s="17"/>
      <c r="F1078" s="346"/>
      <c r="G1078" s="346"/>
    </row>
    <row r="1079" spans="1:7" x14ac:dyDescent="0.25">
      <c r="A1079" s="17"/>
      <c r="B1079" s="17"/>
      <c r="C1079" s="17"/>
      <c r="D1079" s="17"/>
      <c r="E1079" s="17"/>
      <c r="F1079" s="346"/>
      <c r="G1079" s="346"/>
    </row>
    <row r="1080" spans="1:7" x14ac:dyDescent="0.25">
      <c r="A1080" s="17"/>
      <c r="B1080" s="17"/>
      <c r="C1080" s="17"/>
      <c r="D1080" s="17"/>
      <c r="E1080" s="17"/>
      <c r="F1080" s="346"/>
      <c r="G1080" s="346"/>
    </row>
    <row r="1081" spans="1:7" x14ac:dyDescent="0.25">
      <c r="A1081" s="17"/>
      <c r="B1081" s="17"/>
      <c r="C1081" s="17"/>
      <c r="D1081" s="17"/>
      <c r="E1081" s="17"/>
      <c r="F1081" s="346"/>
      <c r="G1081" s="346"/>
    </row>
    <row r="1082" spans="1:7" x14ac:dyDescent="0.25">
      <c r="A1082" s="17"/>
      <c r="B1082" s="17"/>
      <c r="C1082" s="17"/>
      <c r="D1082" s="17"/>
      <c r="E1082" s="17"/>
      <c r="F1082" s="346"/>
      <c r="G1082" s="346"/>
    </row>
    <row r="1083" spans="1:7" x14ac:dyDescent="0.25">
      <c r="A1083" s="17"/>
      <c r="B1083" s="17"/>
      <c r="C1083" s="17"/>
      <c r="D1083" s="17"/>
      <c r="E1083" s="17"/>
      <c r="F1083" s="346"/>
      <c r="G1083" s="346"/>
    </row>
    <row r="1084" spans="1:7" x14ac:dyDescent="0.25">
      <c r="A1084" s="17"/>
      <c r="B1084" s="17"/>
      <c r="C1084" s="17"/>
      <c r="D1084" s="17"/>
      <c r="E1084" s="17"/>
      <c r="F1084" s="346"/>
      <c r="G1084" s="346"/>
    </row>
    <row r="1085" spans="1:7" x14ac:dyDescent="0.25">
      <c r="A1085" s="17"/>
      <c r="B1085" s="17"/>
      <c r="C1085" s="17"/>
      <c r="D1085" s="17"/>
      <c r="E1085" s="17"/>
      <c r="F1085" s="346"/>
      <c r="G1085" s="346"/>
    </row>
    <row r="1086" spans="1:7" x14ac:dyDescent="0.25">
      <c r="A1086" s="17"/>
      <c r="B1086" s="17"/>
      <c r="C1086" s="17"/>
      <c r="D1086" s="17"/>
      <c r="E1086" s="17"/>
      <c r="F1086" s="346"/>
      <c r="G1086" s="346"/>
    </row>
    <row r="1087" spans="1:7" x14ac:dyDescent="0.25">
      <c r="A1087" s="17"/>
      <c r="B1087" s="17"/>
      <c r="C1087" s="17"/>
      <c r="D1087" s="17"/>
      <c r="E1087" s="17"/>
      <c r="F1087" s="346"/>
      <c r="G1087" s="346"/>
    </row>
    <row r="1088" spans="1:7" x14ac:dyDescent="0.25">
      <c r="A1088" s="17"/>
      <c r="B1088" s="17"/>
      <c r="C1088" s="17"/>
      <c r="D1088" s="17"/>
      <c r="E1088" s="17"/>
      <c r="F1088" s="346"/>
      <c r="G1088" s="346"/>
    </row>
    <row r="1089" spans="1:7" x14ac:dyDescent="0.25">
      <c r="A1089" s="17"/>
      <c r="B1089" s="17"/>
      <c r="C1089" s="17"/>
      <c r="D1089" s="17"/>
      <c r="E1089" s="17"/>
      <c r="F1089" s="346"/>
      <c r="G1089" s="346"/>
    </row>
    <row r="1090" spans="1:7" x14ac:dyDescent="0.25">
      <c r="A1090" s="17"/>
      <c r="B1090" s="17"/>
      <c r="C1090" s="17"/>
      <c r="D1090" s="17"/>
      <c r="E1090" s="17"/>
      <c r="F1090" s="346"/>
      <c r="G1090" s="346"/>
    </row>
    <row r="1091" spans="1:7" x14ac:dyDescent="0.25">
      <c r="A1091" s="17"/>
      <c r="B1091" s="17"/>
      <c r="C1091" s="17"/>
      <c r="D1091" s="17"/>
      <c r="E1091" s="17"/>
      <c r="F1091" s="346"/>
      <c r="G1091" s="346"/>
    </row>
    <row r="1092" spans="1:7" x14ac:dyDescent="0.25">
      <c r="A1092" s="17"/>
      <c r="B1092" s="17"/>
      <c r="C1092" s="17"/>
      <c r="D1092" s="17"/>
      <c r="E1092" s="17"/>
      <c r="F1092" s="346"/>
      <c r="G1092" s="346"/>
    </row>
    <row r="1093" spans="1:7" x14ac:dyDescent="0.25">
      <c r="A1093" s="17"/>
      <c r="B1093" s="17"/>
      <c r="C1093" s="17"/>
      <c r="D1093" s="17"/>
      <c r="E1093" s="17"/>
      <c r="F1093" s="346"/>
      <c r="G1093" s="346"/>
    </row>
    <row r="1094" spans="1:7" x14ac:dyDescent="0.25">
      <c r="A1094" s="17"/>
      <c r="B1094" s="17"/>
      <c r="C1094" s="17"/>
      <c r="D1094" s="17"/>
      <c r="E1094" s="17"/>
      <c r="F1094" s="346"/>
      <c r="G1094" s="346"/>
    </row>
    <row r="1095" spans="1:7" x14ac:dyDescent="0.25">
      <c r="A1095" s="17"/>
      <c r="B1095" s="17"/>
      <c r="C1095" s="17"/>
      <c r="D1095" s="17"/>
      <c r="E1095" s="17"/>
      <c r="F1095" s="346"/>
      <c r="G1095" s="346"/>
    </row>
    <row r="1096" spans="1:7" x14ac:dyDescent="0.25">
      <c r="A1096" s="17"/>
      <c r="B1096" s="17"/>
      <c r="C1096" s="17"/>
      <c r="D1096" s="17"/>
      <c r="E1096" s="17"/>
      <c r="F1096" s="346"/>
      <c r="G1096" s="346"/>
    </row>
    <row r="1097" spans="1:7" x14ac:dyDescent="0.25">
      <c r="A1097" s="17"/>
      <c r="B1097" s="17"/>
      <c r="C1097" s="17"/>
      <c r="D1097" s="17"/>
      <c r="E1097" s="17"/>
      <c r="F1097" s="346"/>
      <c r="G1097" s="346"/>
    </row>
    <row r="1098" spans="1:7" x14ac:dyDescent="0.25">
      <c r="A1098" s="17"/>
      <c r="B1098" s="17"/>
      <c r="C1098" s="17"/>
      <c r="D1098" s="17"/>
      <c r="E1098" s="17"/>
      <c r="F1098" s="346"/>
      <c r="G1098" s="346"/>
    </row>
    <row r="1099" spans="1:7" x14ac:dyDescent="0.25">
      <c r="A1099" s="17"/>
      <c r="B1099" s="17"/>
      <c r="C1099" s="17"/>
      <c r="D1099" s="17"/>
      <c r="E1099" s="17"/>
      <c r="F1099" s="346"/>
      <c r="G1099" s="346"/>
    </row>
    <row r="1100" spans="1:7" x14ac:dyDescent="0.25">
      <c r="A1100" s="17"/>
      <c r="B1100" s="17"/>
      <c r="C1100" s="17"/>
      <c r="D1100" s="17"/>
      <c r="E1100" s="17"/>
      <c r="F1100" s="346"/>
      <c r="G1100" s="346"/>
    </row>
    <row r="1101" spans="1:7" x14ac:dyDescent="0.25">
      <c r="A1101" s="17"/>
      <c r="B1101" s="17"/>
      <c r="C1101" s="17"/>
      <c r="D1101" s="17"/>
      <c r="E1101" s="17"/>
      <c r="F1101" s="346"/>
      <c r="G1101" s="346"/>
    </row>
    <row r="1102" spans="1:7" x14ac:dyDescent="0.25">
      <c r="A1102" s="17"/>
      <c r="B1102" s="17"/>
      <c r="C1102" s="17"/>
      <c r="D1102" s="17"/>
      <c r="E1102" s="17"/>
      <c r="F1102" s="346"/>
      <c r="G1102" s="346"/>
    </row>
    <row r="1103" spans="1:7" x14ac:dyDescent="0.25">
      <c r="A1103" s="17"/>
      <c r="B1103" s="17"/>
      <c r="C1103" s="17"/>
      <c r="D1103" s="17"/>
      <c r="E1103" s="17"/>
      <c r="F1103" s="346"/>
      <c r="G1103" s="346"/>
    </row>
    <row r="1104" spans="1:7" x14ac:dyDescent="0.25">
      <c r="A1104" s="17"/>
      <c r="B1104" s="17"/>
      <c r="C1104" s="17"/>
      <c r="D1104" s="17"/>
      <c r="E1104" s="17"/>
      <c r="F1104" s="346"/>
      <c r="G1104" s="346"/>
    </row>
    <row r="1105" spans="1:7" x14ac:dyDescent="0.25">
      <c r="A1105" s="17"/>
      <c r="B1105" s="17"/>
      <c r="C1105" s="17"/>
      <c r="D1105" s="17"/>
      <c r="E1105" s="17"/>
      <c r="F1105" s="346"/>
      <c r="G1105" s="346"/>
    </row>
    <row r="1106" spans="1:7" x14ac:dyDescent="0.25">
      <c r="A1106" s="17"/>
      <c r="B1106" s="17"/>
      <c r="C1106" s="17"/>
      <c r="D1106" s="17"/>
      <c r="E1106" s="17"/>
      <c r="F1106" s="346"/>
      <c r="G1106" s="346"/>
    </row>
    <row r="1107" spans="1:7" x14ac:dyDescent="0.25">
      <c r="A1107" s="17"/>
      <c r="B1107" s="17"/>
      <c r="C1107" s="17"/>
      <c r="D1107" s="17"/>
      <c r="E1107" s="17"/>
      <c r="F1107" s="346"/>
      <c r="G1107" s="346"/>
    </row>
    <row r="1108" spans="1:7" x14ac:dyDescent="0.25">
      <c r="A1108" s="17"/>
      <c r="B1108" s="17"/>
      <c r="C1108" s="17"/>
      <c r="D1108" s="17"/>
      <c r="E1108" s="17"/>
      <c r="F1108" s="346"/>
      <c r="G1108" s="346"/>
    </row>
    <row r="1109" spans="1:7" x14ac:dyDescent="0.25">
      <c r="A1109" s="17"/>
      <c r="B1109" s="17"/>
      <c r="C1109" s="17"/>
      <c r="D1109" s="17"/>
      <c r="E1109" s="17"/>
      <c r="F1109" s="346"/>
      <c r="G1109" s="346"/>
    </row>
    <row r="1110" spans="1:7" x14ac:dyDescent="0.25">
      <c r="A1110" s="17"/>
      <c r="B1110" s="17"/>
      <c r="C1110" s="17"/>
      <c r="D1110" s="17"/>
      <c r="E1110" s="17"/>
      <c r="F1110" s="346"/>
      <c r="G1110" s="346"/>
    </row>
    <row r="1111" spans="1:7" x14ac:dyDescent="0.25">
      <c r="A1111" s="17"/>
      <c r="B1111" s="17"/>
      <c r="C1111" s="17"/>
      <c r="D1111" s="17"/>
      <c r="E1111" s="17"/>
      <c r="F1111" s="346"/>
      <c r="G1111" s="346"/>
    </row>
    <row r="1112" spans="1:7" x14ac:dyDescent="0.25">
      <c r="A1112" s="17"/>
      <c r="B1112" s="17"/>
      <c r="C1112" s="17"/>
      <c r="D1112" s="17"/>
      <c r="E1112" s="17"/>
      <c r="F1112" s="346"/>
      <c r="G1112" s="346"/>
    </row>
    <row r="1113" spans="1:7" x14ac:dyDescent="0.25">
      <c r="A1113" s="17"/>
      <c r="B1113" s="17"/>
      <c r="C1113" s="17"/>
      <c r="D1113" s="17"/>
      <c r="E1113" s="17"/>
      <c r="F1113" s="346"/>
      <c r="G1113" s="346"/>
    </row>
    <row r="1114" spans="1:7" x14ac:dyDescent="0.25">
      <c r="A1114" s="17"/>
      <c r="B1114" s="17"/>
      <c r="C1114" s="17"/>
      <c r="D1114" s="17"/>
      <c r="E1114" s="17"/>
      <c r="F1114" s="346"/>
      <c r="G1114" s="346"/>
    </row>
    <row r="1115" spans="1:7" x14ac:dyDescent="0.25">
      <c r="A1115" s="17"/>
      <c r="B1115" s="17"/>
      <c r="C1115" s="17"/>
      <c r="D1115" s="17"/>
      <c r="E1115" s="17"/>
      <c r="F1115" s="346"/>
      <c r="G1115" s="346"/>
    </row>
    <row r="1116" spans="1:7" x14ac:dyDescent="0.25">
      <c r="A1116" s="17"/>
      <c r="B1116" s="17"/>
      <c r="C1116" s="17"/>
      <c r="D1116" s="17"/>
      <c r="E1116" s="17"/>
      <c r="F1116" s="346"/>
      <c r="G1116" s="346"/>
    </row>
    <row r="1117" spans="1:7" x14ac:dyDescent="0.25">
      <c r="A1117" s="17"/>
      <c r="B1117" s="17"/>
      <c r="C1117" s="17"/>
      <c r="D1117" s="17"/>
      <c r="E1117" s="17"/>
      <c r="F1117" s="346"/>
      <c r="G1117" s="346"/>
    </row>
    <row r="1118" spans="1:7" x14ac:dyDescent="0.25">
      <c r="A1118" s="17"/>
      <c r="B1118" s="17"/>
      <c r="C1118" s="17"/>
      <c r="D1118" s="17"/>
      <c r="E1118" s="17"/>
      <c r="F1118" s="346"/>
      <c r="G1118" s="346"/>
    </row>
    <row r="1119" spans="1:7" x14ac:dyDescent="0.25">
      <c r="A1119" s="17"/>
      <c r="B1119" s="17"/>
      <c r="C1119" s="17"/>
      <c r="D1119" s="17"/>
      <c r="E1119" s="17"/>
      <c r="F1119" s="346"/>
      <c r="G1119" s="346"/>
    </row>
    <row r="1120" spans="1:7" x14ac:dyDescent="0.25">
      <c r="A1120" s="17"/>
      <c r="B1120" s="17"/>
      <c r="C1120" s="17"/>
      <c r="D1120" s="17"/>
      <c r="E1120" s="17"/>
      <c r="F1120" s="346"/>
      <c r="G1120" s="346"/>
    </row>
    <row r="1121" spans="1:7" x14ac:dyDescent="0.25">
      <c r="A1121" s="17"/>
      <c r="B1121" s="17"/>
      <c r="C1121" s="17"/>
      <c r="D1121" s="17"/>
      <c r="E1121" s="17"/>
      <c r="F1121" s="346"/>
      <c r="G1121" s="346"/>
    </row>
    <row r="1122" spans="1:7" x14ac:dyDescent="0.25">
      <c r="A1122" s="17"/>
      <c r="B1122" s="17"/>
      <c r="C1122" s="17"/>
      <c r="D1122" s="17"/>
      <c r="E1122" s="17"/>
      <c r="F1122" s="346"/>
      <c r="G1122" s="346"/>
    </row>
    <row r="1123" spans="1:7" x14ac:dyDescent="0.25">
      <c r="A1123" s="17"/>
      <c r="B1123" s="17"/>
      <c r="C1123" s="17"/>
      <c r="D1123" s="17"/>
      <c r="E1123" s="17"/>
      <c r="F1123" s="346"/>
      <c r="G1123" s="346"/>
    </row>
    <row r="1124" spans="1:7" x14ac:dyDescent="0.25">
      <c r="A1124" s="17"/>
      <c r="B1124" s="17"/>
      <c r="C1124" s="17"/>
      <c r="D1124" s="17"/>
      <c r="E1124" s="17"/>
      <c r="F1124" s="346"/>
      <c r="G1124" s="346"/>
    </row>
    <row r="1125" spans="1:7" x14ac:dyDescent="0.25">
      <c r="A1125" s="17"/>
      <c r="B1125" s="17"/>
      <c r="C1125" s="17"/>
      <c r="D1125" s="17"/>
      <c r="E1125" s="17"/>
      <c r="F1125" s="346"/>
      <c r="G1125" s="346"/>
    </row>
    <row r="1126" spans="1:7" x14ac:dyDescent="0.25">
      <c r="A1126" s="17"/>
      <c r="B1126" s="17"/>
      <c r="C1126" s="17"/>
      <c r="D1126" s="17"/>
      <c r="E1126" s="17"/>
      <c r="F1126" s="346"/>
      <c r="G1126" s="346"/>
    </row>
    <row r="1127" spans="1:7" x14ac:dyDescent="0.25">
      <c r="A1127" s="17"/>
      <c r="B1127" s="17"/>
      <c r="C1127" s="17"/>
      <c r="D1127" s="17"/>
      <c r="E1127" s="17"/>
      <c r="F1127" s="346"/>
      <c r="G1127" s="346"/>
    </row>
    <row r="1128" spans="1:7" x14ac:dyDescent="0.25">
      <c r="A1128" s="17"/>
      <c r="B1128" s="17"/>
      <c r="C1128" s="17"/>
      <c r="D1128" s="17"/>
      <c r="E1128" s="17"/>
      <c r="F1128" s="346"/>
      <c r="G1128" s="346"/>
    </row>
    <row r="1129" spans="1:7" x14ac:dyDescent="0.25">
      <c r="A1129" s="17"/>
      <c r="B1129" s="17"/>
      <c r="C1129" s="17"/>
      <c r="D1129" s="17"/>
      <c r="E1129" s="17"/>
      <c r="F1129" s="346"/>
      <c r="G1129" s="346"/>
    </row>
    <row r="1130" spans="1:7" x14ac:dyDescent="0.25">
      <c r="A1130" s="17"/>
      <c r="B1130" s="17"/>
      <c r="C1130" s="17"/>
      <c r="D1130" s="17"/>
      <c r="E1130" s="17"/>
      <c r="F1130" s="346"/>
      <c r="G1130" s="346"/>
    </row>
    <row r="1131" spans="1:7" x14ac:dyDescent="0.25">
      <c r="A1131" s="17"/>
      <c r="B1131" s="17"/>
      <c r="C1131" s="17"/>
      <c r="D1131" s="17"/>
      <c r="E1131" s="17"/>
      <c r="F1131" s="346"/>
      <c r="G1131" s="346"/>
    </row>
    <row r="1132" spans="1:7" x14ac:dyDescent="0.25">
      <c r="A1132" s="17"/>
      <c r="B1132" s="17"/>
      <c r="C1132" s="17"/>
      <c r="D1132" s="17"/>
      <c r="E1132" s="17"/>
      <c r="F1132" s="346"/>
      <c r="G1132" s="346"/>
    </row>
    <row r="1133" spans="1:7" x14ac:dyDescent="0.25">
      <c r="A1133" s="17"/>
      <c r="B1133" s="17"/>
      <c r="C1133" s="17"/>
      <c r="D1133" s="17"/>
      <c r="E1133" s="17"/>
      <c r="F1133" s="346"/>
      <c r="G1133" s="346"/>
    </row>
    <row r="1134" spans="1:7" x14ac:dyDescent="0.25">
      <c r="A1134" s="17"/>
      <c r="B1134" s="17"/>
      <c r="C1134" s="17"/>
      <c r="D1134" s="17"/>
      <c r="E1134" s="17"/>
      <c r="F1134" s="346"/>
      <c r="G1134" s="346"/>
    </row>
    <row r="1135" spans="1:7" x14ac:dyDescent="0.25">
      <c r="A1135" s="17"/>
      <c r="B1135" s="17"/>
      <c r="C1135" s="17"/>
      <c r="D1135" s="17"/>
      <c r="E1135" s="17"/>
      <c r="F1135" s="346"/>
      <c r="G1135" s="346"/>
    </row>
    <row r="1136" spans="1:7" x14ac:dyDescent="0.25">
      <c r="A1136" s="17"/>
      <c r="B1136" s="17"/>
      <c r="C1136" s="17"/>
      <c r="D1136" s="17"/>
      <c r="E1136" s="17"/>
      <c r="F1136" s="346"/>
      <c r="G1136" s="346"/>
    </row>
    <row r="1137" spans="1:7" x14ac:dyDescent="0.25">
      <c r="A1137" s="17"/>
      <c r="B1137" s="17"/>
      <c r="C1137" s="17"/>
      <c r="D1137" s="17"/>
      <c r="E1137" s="17"/>
      <c r="F1137" s="346"/>
      <c r="G1137" s="346"/>
    </row>
    <row r="1138" spans="1:7" x14ac:dyDescent="0.25">
      <c r="A1138" s="17"/>
      <c r="B1138" s="17"/>
      <c r="C1138" s="17"/>
      <c r="D1138" s="17"/>
      <c r="E1138" s="17"/>
      <c r="F1138" s="346"/>
      <c r="G1138" s="346"/>
    </row>
    <row r="1139" spans="1:7" x14ac:dyDescent="0.25">
      <c r="A1139" s="17"/>
      <c r="B1139" s="17"/>
      <c r="C1139" s="17"/>
      <c r="D1139" s="17"/>
      <c r="E1139" s="17"/>
      <c r="F1139" s="346"/>
      <c r="G1139" s="346"/>
    </row>
    <row r="1140" spans="1:7" x14ac:dyDescent="0.25">
      <c r="A1140" s="17"/>
      <c r="B1140" s="17"/>
      <c r="C1140" s="17"/>
      <c r="D1140" s="17"/>
      <c r="E1140" s="17"/>
      <c r="F1140" s="346"/>
      <c r="G1140" s="346"/>
    </row>
    <row r="1141" spans="1:7" x14ac:dyDescent="0.25">
      <c r="A1141" s="17"/>
      <c r="B1141" s="17"/>
      <c r="C1141" s="17"/>
      <c r="D1141" s="17"/>
      <c r="E1141" s="17"/>
      <c r="F1141" s="346"/>
      <c r="G1141" s="346"/>
    </row>
    <row r="1142" spans="1:7" x14ac:dyDescent="0.25">
      <c r="A1142" s="17"/>
      <c r="B1142" s="17"/>
      <c r="C1142" s="17"/>
      <c r="D1142" s="17"/>
      <c r="E1142" s="17"/>
      <c r="F1142" s="346"/>
      <c r="G1142" s="346"/>
    </row>
    <row r="1143" spans="1:7" x14ac:dyDescent="0.25">
      <c r="A1143" s="17"/>
      <c r="B1143" s="17"/>
      <c r="C1143" s="17"/>
      <c r="D1143" s="17"/>
      <c r="E1143" s="17"/>
      <c r="F1143" s="346"/>
      <c r="G1143" s="346"/>
    </row>
    <row r="1144" spans="1:7" x14ac:dyDescent="0.25">
      <c r="A1144" s="17"/>
      <c r="B1144" s="17"/>
      <c r="C1144" s="17"/>
      <c r="D1144" s="17"/>
      <c r="E1144" s="17"/>
      <c r="F1144" s="346"/>
      <c r="G1144" s="346"/>
    </row>
    <row r="1145" spans="1:7" x14ac:dyDescent="0.25">
      <c r="A1145" s="17"/>
      <c r="B1145" s="17"/>
      <c r="C1145" s="17"/>
      <c r="D1145" s="17"/>
      <c r="E1145" s="17"/>
      <c r="F1145" s="346"/>
      <c r="G1145" s="346"/>
    </row>
    <row r="1146" spans="1:7" x14ac:dyDescent="0.25">
      <c r="A1146" s="17"/>
      <c r="B1146" s="17"/>
      <c r="C1146" s="17"/>
      <c r="D1146" s="17"/>
      <c r="E1146" s="17"/>
      <c r="F1146" s="346"/>
      <c r="G1146" s="346"/>
    </row>
    <row r="1147" spans="1:7" x14ac:dyDescent="0.25">
      <c r="A1147" s="17"/>
      <c r="B1147" s="17"/>
      <c r="C1147" s="17"/>
      <c r="D1147" s="17"/>
      <c r="E1147" s="17"/>
      <c r="F1147" s="346"/>
      <c r="G1147" s="346"/>
    </row>
    <row r="1148" spans="1:7" x14ac:dyDescent="0.25">
      <c r="A1148" s="17"/>
      <c r="B1148" s="17"/>
      <c r="C1148" s="17"/>
      <c r="D1148" s="17"/>
      <c r="E1148" s="17"/>
      <c r="F1148" s="346"/>
      <c r="G1148" s="346"/>
    </row>
    <row r="1149" spans="1:7" x14ac:dyDescent="0.25">
      <c r="A1149" s="17"/>
      <c r="B1149" s="17"/>
      <c r="C1149" s="17"/>
      <c r="D1149" s="17"/>
      <c r="E1149" s="17"/>
      <c r="F1149" s="346"/>
      <c r="G1149" s="346"/>
    </row>
    <row r="1150" spans="1:7" x14ac:dyDescent="0.25">
      <c r="A1150" s="17"/>
      <c r="B1150" s="17"/>
      <c r="C1150" s="17"/>
      <c r="D1150" s="17"/>
      <c r="E1150" s="17"/>
      <c r="F1150" s="346"/>
      <c r="G1150" s="346"/>
    </row>
    <row r="1151" spans="1:7" x14ac:dyDescent="0.25">
      <c r="A1151" s="17"/>
      <c r="B1151" s="17"/>
      <c r="C1151" s="17"/>
      <c r="D1151" s="17"/>
      <c r="E1151" s="17"/>
      <c r="F1151" s="346"/>
      <c r="G1151" s="346"/>
    </row>
    <row r="1152" spans="1:7" x14ac:dyDescent="0.25">
      <c r="A1152" s="17"/>
      <c r="B1152" s="17"/>
      <c r="C1152" s="17"/>
      <c r="D1152" s="17"/>
      <c r="E1152" s="17"/>
      <c r="F1152" s="346"/>
      <c r="G1152" s="346"/>
    </row>
    <row r="1153" spans="1:7" x14ac:dyDescent="0.25">
      <c r="A1153" s="17"/>
      <c r="B1153" s="17"/>
      <c r="C1153" s="17"/>
      <c r="D1153" s="17"/>
      <c r="E1153" s="17"/>
      <c r="F1153" s="346"/>
      <c r="G1153" s="346"/>
    </row>
    <row r="1154" spans="1:7" x14ac:dyDescent="0.25">
      <c r="A1154" s="17"/>
      <c r="B1154" s="17"/>
      <c r="C1154" s="17"/>
      <c r="D1154" s="17"/>
      <c r="E1154" s="17"/>
      <c r="F1154" s="346"/>
      <c r="G1154" s="346"/>
    </row>
    <row r="1155" spans="1:7" x14ac:dyDescent="0.25">
      <c r="A1155" s="17"/>
      <c r="B1155" s="17"/>
      <c r="C1155" s="17"/>
      <c r="D1155" s="17"/>
      <c r="E1155" s="17"/>
      <c r="F1155" s="346"/>
      <c r="G1155" s="346"/>
    </row>
    <row r="1156" spans="1:7" x14ac:dyDescent="0.25">
      <c r="A1156" s="17"/>
      <c r="B1156" s="17"/>
      <c r="C1156" s="17"/>
      <c r="D1156" s="17"/>
      <c r="E1156" s="17"/>
      <c r="F1156" s="346"/>
      <c r="G1156" s="346"/>
    </row>
    <row r="1157" spans="1:7" x14ac:dyDescent="0.25">
      <c r="A1157" s="17"/>
      <c r="B1157" s="17"/>
      <c r="C1157" s="17"/>
      <c r="D1157" s="17"/>
      <c r="E1157" s="17"/>
      <c r="F1157" s="346"/>
      <c r="G1157" s="346"/>
    </row>
    <row r="1158" spans="1:7" x14ac:dyDescent="0.25">
      <c r="A1158" s="17"/>
      <c r="B1158" s="17"/>
      <c r="C1158" s="17"/>
      <c r="D1158" s="17"/>
      <c r="E1158" s="17"/>
      <c r="F1158" s="346"/>
      <c r="G1158" s="346"/>
    </row>
    <row r="1159" spans="1:7" x14ac:dyDescent="0.25">
      <c r="A1159" s="17"/>
      <c r="B1159" s="17"/>
      <c r="C1159" s="17"/>
      <c r="D1159" s="17"/>
      <c r="E1159" s="17"/>
      <c r="F1159" s="346"/>
      <c r="G1159" s="346"/>
    </row>
    <row r="1160" spans="1:7" x14ac:dyDescent="0.25">
      <c r="A1160" s="17"/>
      <c r="B1160" s="17"/>
      <c r="C1160" s="17"/>
      <c r="D1160" s="17"/>
      <c r="E1160" s="17"/>
      <c r="F1160" s="346"/>
      <c r="G1160" s="346"/>
    </row>
    <row r="1161" spans="1:7" x14ac:dyDescent="0.25">
      <c r="A1161" s="17"/>
      <c r="B1161" s="17"/>
      <c r="C1161" s="17"/>
      <c r="D1161" s="17"/>
      <c r="E1161" s="17"/>
      <c r="F1161" s="346"/>
      <c r="G1161" s="346"/>
    </row>
    <row r="1162" spans="1:7" x14ac:dyDescent="0.25">
      <c r="A1162" s="17"/>
      <c r="B1162" s="17"/>
      <c r="C1162" s="17"/>
      <c r="D1162" s="17"/>
      <c r="E1162" s="17"/>
      <c r="F1162" s="346"/>
      <c r="G1162" s="346"/>
    </row>
    <row r="1163" spans="1:7" x14ac:dyDescent="0.25">
      <c r="A1163" s="17"/>
      <c r="B1163" s="17"/>
      <c r="C1163" s="17"/>
      <c r="D1163" s="17"/>
      <c r="E1163" s="17"/>
      <c r="F1163" s="346"/>
      <c r="G1163" s="346"/>
    </row>
    <row r="1164" spans="1:7" x14ac:dyDescent="0.25">
      <c r="A1164" s="17"/>
      <c r="B1164" s="17"/>
      <c r="C1164" s="17"/>
      <c r="D1164" s="17"/>
      <c r="E1164" s="17"/>
      <c r="F1164" s="346"/>
      <c r="G1164" s="346"/>
    </row>
    <row r="1165" spans="1:7" x14ac:dyDescent="0.25">
      <c r="A1165" s="17"/>
      <c r="B1165" s="17"/>
      <c r="C1165" s="17"/>
      <c r="D1165" s="17"/>
      <c r="E1165" s="17"/>
      <c r="F1165" s="346"/>
      <c r="G1165" s="346"/>
    </row>
    <row r="1166" spans="1:7" x14ac:dyDescent="0.25">
      <c r="A1166" s="17"/>
      <c r="B1166" s="17"/>
      <c r="C1166" s="17"/>
      <c r="D1166" s="17"/>
      <c r="E1166" s="17"/>
      <c r="F1166" s="346"/>
      <c r="G1166" s="346"/>
    </row>
    <row r="1167" spans="1:7" x14ac:dyDescent="0.25">
      <c r="A1167" s="17"/>
      <c r="B1167" s="17"/>
      <c r="C1167" s="17"/>
      <c r="D1167" s="17"/>
      <c r="E1167" s="17"/>
      <c r="F1167" s="346"/>
      <c r="G1167" s="346"/>
    </row>
    <row r="1168" spans="1:7" x14ac:dyDescent="0.25">
      <c r="A1168" s="17"/>
      <c r="B1168" s="17"/>
      <c r="C1168" s="17"/>
      <c r="D1168" s="17"/>
      <c r="E1168" s="17"/>
      <c r="F1168" s="346"/>
      <c r="G1168" s="346"/>
    </row>
    <row r="1169" spans="1:7" x14ac:dyDescent="0.25">
      <c r="A1169" s="17"/>
      <c r="B1169" s="17"/>
      <c r="C1169" s="17"/>
      <c r="D1169" s="17"/>
      <c r="E1169" s="17"/>
      <c r="F1169" s="346"/>
      <c r="G1169" s="346"/>
    </row>
    <row r="1170" spans="1:7" x14ac:dyDescent="0.25">
      <c r="A1170" s="17"/>
      <c r="B1170" s="17"/>
      <c r="C1170" s="17"/>
      <c r="D1170" s="17"/>
      <c r="E1170" s="17"/>
      <c r="F1170" s="346"/>
      <c r="G1170" s="346"/>
    </row>
    <row r="1171" spans="1:7" x14ac:dyDescent="0.25">
      <c r="A1171" s="17"/>
      <c r="B1171" s="17"/>
      <c r="C1171" s="17"/>
      <c r="D1171" s="17"/>
      <c r="E1171" s="17"/>
      <c r="F1171" s="346"/>
      <c r="G1171" s="346"/>
    </row>
    <row r="1172" spans="1:7" x14ac:dyDescent="0.25">
      <c r="A1172" s="17"/>
      <c r="B1172" s="17"/>
      <c r="C1172" s="17"/>
      <c r="D1172" s="17"/>
      <c r="E1172" s="17"/>
      <c r="F1172" s="346"/>
      <c r="G1172" s="346"/>
    </row>
    <row r="1173" spans="1:7" x14ac:dyDescent="0.25">
      <c r="A1173" s="17"/>
      <c r="B1173" s="17"/>
      <c r="C1173" s="17"/>
      <c r="D1173" s="17"/>
      <c r="E1173" s="17"/>
      <c r="F1173" s="346"/>
      <c r="G1173" s="346"/>
    </row>
    <row r="1174" spans="1:7" x14ac:dyDescent="0.25">
      <c r="A1174" s="17"/>
      <c r="B1174" s="17"/>
      <c r="C1174" s="17"/>
      <c r="D1174" s="17"/>
      <c r="E1174" s="17"/>
      <c r="F1174" s="346"/>
      <c r="G1174" s="346"/>
    </row>
    <row r="1175" spans="1:7" x14ac:dyDescent="0.25">
      <c r="A1175" s="17"/>
      <c r="B1175" s="17"/>
      <c r="C1175" s="17"/>
      <c r="D1175" s="17"/>
      <c r="E1175" s="17"/>
      <c r="F1175" s="346"/>
      <c r="G1175" s="346"/>
    </row>
    <row r="1176" spans="1:7" x14ac:dyDescent="0.25">
      <c r="A1176" s="17"/>
      <c r="B1176" s="17"/>
      <c r="C1176" s="17"/>
      <c r="D1176" s="17"/>
      <c r="E1176" s="17"/>
      <c r="F1176" s="346"/>
      <c r="G1176" s="346"/>
    </row>
    <row r="1177" spans="1:7" x14ac:dyDescent="0.25">
      <c r="A1177" s="17"/>
      <c r="B1177" s="17"/>
      <c r="C1177" s="17"/>
      <c r="D1177" s="17"/>
      <c r="E1177" s="17"/>
      <c r="F1177" s="346"/>
      <c r="G1177" s="346"/>
    </row>
    <row r="1178" spans="1:7" x14ac:dyDescent="0.25">
      <c r="A1178" s="17"/>
      <c r="B1178" s="17"/>
      <c r="C1178" s="17"/>
      <c r="D1178" s="17"/>
      <c r="E1178" s="17"/>
      <c r="F1178" s="346"/>
      <c r="G1178" s="346"/>
    </row>
    <row r="1179" spans="1:7" x14ac:dyDescent="0.25">
      <c r="A1179" s="17"/>
      <c r="B1179" s="17"/>
      <c r="C1179" s="17"/>
      <c r="D1179" s="17"/>
      <c r="E1179" s="17"/>
      <c r="F1179" s="346"/>
      <c r="G1179" s="346"/>
    </row>
    <row r="1180" spans="1:7" x14ac:dyDescent="0.25">
      <c r="A1180" s="17"/>
      <c r="B1180" s="17"/>
      <c r="C1180" s="17"/>
      <c r="D1180" s="17"/>
      <c r="E1180" s="17"/>
      <c r="F1180" s="346"/>
      <c r="G1180" s="346"/>
    </row>
    <row r="1181" spans="1:7" x14ac:dyDescent="0.25">
      <c r="A1181" s="17"/>
      <c r="B1181" s="17"/>
      <c r="C1181" s="17"/>
      <c r="D1181" s="17"/>
      <c r="E1181" s="17"/>
      <c r="F1181" s="346"/>
      <c r="G1181" s="346"/>
    </row>
    <row r="1182" spans="1:7" x14ac:dyDescent="0.25">
      <c r="A1182" s="17"/>
      <c r="B1182" s="17"/>
      <c r="C1182" s="17"/>
      <c r="D1182" s="17"/>
      <c r="E1182" s="17"/>
      <c r="F1182" s="346"/>
      <c r="G1182" s="346"/>
    </row>
    <row r="1183" spans="1:7" x14ac:dyDescent="0.25">
      <c r="A1183" s="17"/>
      <c r="B1183" s="17"/>
      <c r="C1183" s="17"/>
      <c r="D1183" s="17"/>
      <c r="E1183" s="17"/>
      <c r="F1183" s="346"/>
      <c r="G1183" s="346"/>
    </row>
    <row r="1184" spans="1:7" x14ac:dyDescent="0.25">
      <c r="A1184" s="17"/>
      <c r="B1184" s="17"/>
      <c r="C1184" s="17"/>
      <c r="D1184" s="17"/>
      <c r="E1184" s="17"/>
      <c r="F1184" s="346"/>
      <c r="G1184" s="346"/>
    </row>
    <row r="1185" spans="1:7" x14ac:dyDescent="0.25">
      <c r="A1185" s="17"/>
      <c r="B1185" s="17"/>
      <c r="C1185" s="17"/>
      <c r="D1185" s="17"/>
      <c r="E1185" s="17"/>
      <c r="F1185" s="346"/>
      <c r="G1185" s="346"/>
    </row>
    <row r="1186" spans="1:7" x14ac:dyDescent="0.25">
      <c r="A1186" s="17"/>
      <c r="B1186" s="17"/>
      <c r="C1186" s="17"/>
      <c r="D1186" s="17"/>
      <c r="E1186" s="17"/>
      <c r="F1186" s="346"/>
      <c r="G1186" s="346"/>
    </row>
    <row r="1187" spans="1:7" x14ac:dyDescent="0.25">
      <c r="A1187" s="17"/>
      <c r="B1187" s="17"/>
      <c r="C1187" s="17"/>
      <c r="D1187" s="17"/>
      <c r="E1187" s="17"/>
      <c r="F1187" s="346"/>
      <c r="G1187" s="346"/>
    </row>
    <row r="1188" spans="1:7" x14ac:dyDescent="0.25">
      <c r="A1188" s="17"/>
      <c r="B1188" s="17"/>
      <c r="C1188" s="17"/>
      <c r="D1188" s="17"/>
      <c r="E1188" s="17"/>
      <c r="F1188" s="346"/>
      <c r="G1188" s="346"/>
    </row>
    <row r="1189" spans="1:7" x14ac:dyDescent="0.25">
      <c r="A1189" s="17"/>
      <c r="B1189" s="17"/>
      <c r="C1189" s="17"/>
      <c r="D1189" s="17"/>
      <c r="E1189" s="17"/>
      <c r="F1189" s="346"/>
      <c r="G1189" s="346"/>
    </row>
    <row r="1190" spans="1:7" x14ac:dyDescent="0.25">
      <c r="A1190" s="17"/>
      <c r="B1190" s="17"/>
      <c r="C1190" s="17"/>
      <c r="D1190" s="17"/>
      <c r="E1190" s="17"/>
      <c r="F1190" s="346"/>
      <c r="G1190" s="346"/>
    </row>
    <row r="1191" spans="1:7" x14ac:dyDescent="0.25">
      <c r="A1191" s="17"/>
      <c r="B1191" s="17"/>
      <c r="C1191" s="17"/>
      <c r="D1191" s="17"/>
      <c r="E1191" s="17"/>
      <c r="F1191" s="346"/>
      <c r="G1191" s="346"/>
    </row>
    <row r="1192" spans="1:7" x14ac:dyDescent="0.25">
      <c r="A1192" s="17"/>
      <c r="B1192" s="17"/>
      <c r="C1192" s="17"/>
      <c r="D1192" s="17"/>
      <c r="E1192" s="17"/>
      <c r="F1192" s="346"/>
      <c r="G1192" s="346"/>
    </row>
    <row r="1193" spans="1:7" x14ac:dyDescent="0.25">
      <c r="A1193" s="17"/>
      <c r="B1193" s="17"/>
      <c r="C1193" s="17"/>
      <c r="D1193" s="17"/>
      <c r="E1193" s="17"/>
      <c r="F1193" s="346"/>
      <c r="G1193" s="346"/>
    </row>
    <row r="1194" spans="1:7" x14ac:dyDescent="0.25">
      <c r="A1194" s="17"/>
      <c r="B1194" s="17"/>
      <c r="C1194" s="17"/>
      <c r="D1194" s="17"/>
      <c r="E1194" s="17"/>
      <c r="F1194" s="346"/>
      <c r="G1194" s="346"/>
    </row>
    <row r="1195" spans="1:7" x14ac:dyDescent="0.25">
      <c r="A1195" s="17"/>
      <c r="B1195" s="17"/>
      <c r="C1195" s="17"/>
      <c r="D1195" s="17"/>
      <c r="E1195" s="17"/>
      <c r="F1195" s="346"/>
      <c r="G1195" s="346"/>
    </row>
    <row r="1196" spans="1:7" x14ac:dyDescent="0.25">
      <c r="A1196" s="17"/>
      <c r="B1196" s="17"/>
      <c r="C1196" s="17"/>
      <c r="D1196" s="17"/>
      <c r="E1196" s="17"/>
      <c r="F1196" s="346"/>
      <c r="G1196" s="346"/>
    </row>
    <row r="1197" spans="1:7" x14ac:dyDescent="0.25">
      <c r="A1197" s="17"/>
      <c r="B1197" s="17"/>
      <c r="C1197" s="17"/>
      <c r="D1197" s="17"/>
      <c r="E1197" s="17"/>
      <c r="F1197" s="346"/>
      <c r="G1197" s="346"/>
    </row>
    <row r="1198" spans="1:7" x14ac:dyDescent="0.25">
      <c r="A1198" s="17"/>
      <c r="B1198" s="17"/>
      <c r="C1198" s="17"/>
      <c r="D1198" s="17"/>
      <c r="E1198" s="17"/>
      <c r="F1198" s="346"/>
      <c r="G1198" s="346"/>
    </row>
    <row r="1199" spans="1:7" x14ac:dyDescent="0.25">
      <c r="A1199" s="17"/>
      <c r="B1199" s="17"/>
      <c r="C1199" s="17"/>
      <c r="D1199" s="17"/>
      <c r="E1199" s="17"/>
      <c r="F1199" s="346"/>
      <c r="G1199" s="346"/>
    </row>
    <row r="1200" spans="1:7" x14ac:dyDescent="0.25">
      <c r="A1200" s="17"/>
      <c r="B1200" s="17"/>
      <c r="C1200" s="17"/>
      <c r="D1200" s="17"/>
      <c r="E1200" s="17"/>
      <c r="F1200" s="346"/>
      <c r="G1200" s="346"/>
    </row>
    <row r="1201" spans="1:7" x14ac:dyDescent="0.25">
      <c r="A1201" s="17"/>
      <c r="B1201" s="17"/>
      <c r="C1201" s="17"/>
      <c r="D1201" s="17"/>
      <c r="E1201" s="17"/>
      <c r="F1201" s="346"/>
      <c r="G1201" s="346"/>
    </row>
    <row r="1202" spans="1:7" x14ac:dyDescent="0.25">
      <c r="A1202" s="17"/>
      <c r="B1202" s="17"/>
      <c r="C1202" s="17"/>
      <c r="D1202" s="17"/>
      <c r="E1202" s="17"/>
      <c r="F1202" s="346"/>
      <c r="G1202" s="346"/>
    </row>
    <row r="1203" spans="1:7" x14ac:dyDescent="0.25">
      <c r="A1203" s="17"/>
      <c r="B1203" s="17"/>
      <c r="C1203" s="17"/>
      <c r="D1203" s="17"/>
      <c r="E1203" s="17"/>
      <c r="F1203" s="346"/>
      <c r="G1203" s="346"/>
    </row>
    <row r="1204" spans="1:7" x14ac:dyDescent="0.25">
      <c r="A1204" s="17"/>
      <c r="B1204" s="17"/>
      <c r="C1204" s="17"/>
      <c r="D1204" s="17"/>
      <c r="E1204" s="17"/>
      <c r="F1204" s="346"/>
      <c r="G1204" s="346"/>
    </row>
    <row r="1205" spans="1:7" x14ac:dyDescent="0.25">
      <c r="A1205" s="17"/>
      <c r="B1205" s="17"/>
      <c r="C1205" s="17"/>
      <c r="D1205" s="17"/>
      <c r="E1205" s="17"/>
      <c r="F1205" s="346"/>
      <c r="G1205" s="346"/>
    </row>
    <row r="1206" spans="1:7" x14ac:dyDescent="0.25">
      <c r="A1206" s="17"/>
      <c r="B1206" s="17"/>
      <c r="C1206" s="17"/>
      <c r="D1206" s="17"/>
      <c r="E1206" s="17"/>
      <c r="F1206" s="346"/>
      <c r="G1206" s="346"/>
    </row>
    <row r="1207" spans="1:7" x14ac:dyDescent="0.25">
      <c r="A1207" s="17"/>
      <c r="B1207" s="17"/>
      <c r="C1207" s="17"/>
      <c r="D1207" s="17"/>
      <c r="E1207" s="17"/>
      <c r="F1207" s="346"/>
      <c r="G1207" s="346"/>
    </row>
    <row r="1208" spans="1:7" x14ac:dyDescent="0.25">
      <c r="A1208" s="17"/>
      <c r="B1208" s="17"/>
      <c r="C1208" s="17"/>
      <c r="D1208" s="17"/>
      <c r="E1208" s="17"/>
      <c r="F1208" s="346"/>
      <c r="G1208" s="346"/>
    </row>
    <row r="1209" spans="1:7" x14ac:dyDescent="0.25">
      <c r="A1209" s="17"/>
      <c r="B1209" s="17"/>
      <c r="C1209" s="17"/>
      <c r="D1209" s="17"/>
      <c r="E1209" s="17"/>
      <c r="F1209" s="346"/>
      <c r="G1209" s="346"/>
    </row>
    <row r="1210" spans="1:7" x14ac:dyDescent="0.25">
      <c r="A1210" s="17"/>
      <c r="B1210" s="17"/>
      <c r="C1210" s="17"/>
      <c r="D1210" s="17"/>
      <c r="E1210" s="17"/>
      <c r="F1210" s="346"/>
      <c r="G1210" s="346"/>
    </row>
    <row r="1211" spans="1:7" x14ac:dyDescent="0.25">
      <c r="A1211" s="17"/>
      <c r="B1211" s="17"/>
      <c r="C1211" s="17"/>
      <c r="D1211" s="17"/>
      <c r="E1211" s="17"/>
      <c r="F1211" s="346"/>
      <c r="G1211" s="346"/>
    </row>
    <row r="1212" spans="1:7" x14ac:dyDescent="0.25">
      <c r="A1212" s="17"/>
      <c r="B1212" s="17"/>
      <c r="C1212" s="17"/>
      <c r="D1212" s="17"/>
      <c r="E1212" s="17"/>
      <c r="F1212" s="346"/>
      <c r="G1212" s="346"/>
    </row>
    <row r="1213" spans="1:7" x14ac:dyDescent="0.25">
      <c r="A1213" s="17"/>
      <c r="B1213" s="17"/>
      <c r="C1213" s="17"/>
      <c r="D1213" s="17"/>
      <c r="E1213" s="17"/>
      <c r="F1213" s="346"/>
      <c r="G1213" s="346"/>
    </row>
    <row r="1214" spans="1:7" x14ac:dyDescent="0.25">
      <c r="A1214" s="17"/>
      <c r="B1214" s="17"/>
      <c r="C1214" s="17"/>
      <c r="D1214" s="17"/>
      <c r="E1214" s="17"/>
      <c r="F1214" s="346"/>
      <c r="G1214" s="346"/>
    </row>
    <row r="1215" spans="1:7" x14ac:dyDescent="0.25">
      <c r="A1215" s="17"/>
      <c r="B1215" s="17"/>
      <c r="C1215" s="17"/>
      <c r="D1215" s="17"/>
      <c r="E1215" s="17"/>
      <c r="F1215" s="346"/>
      <c r="G1215" s="346"/>
    </row>
    <row r="1216" spans="1:7" x14ac:dyDescent="0.25">
      <c r="A1216" s="17"/>
      <c r="B1216" s="17"/>
      <c r="C1216" s="17"/>
      <c r="D1216" s="17"/>
      <c r="E1216" s="17"/>
      <c r="F1216" s="346"/>
      <c r="G1216" s="346"/>
    </row>
    <row r="1217" spans="1:7" x14ac:dyDescent="0.25">
      <c r="A1217" s="17"/>
      <c r="B1217" s="17"/>
      <c r="C1217" s="17"/>
      <c r="D1217" s="17"/>
      <c r="E1217" s="17"/>
      <c r="F1217" s="346"/>
      <c r="G1217" s="346"/>
    </row>
    <row r="1218" spans="1:7" x14ac:dyDescent="0.25">
      <c r="A1218" s="17"/>
      <c r="B1218" s="17"/>
      <c r="C1218" s="17"/>
      <c r="D1218" s="17"/>
      <c r="E1218" s="17"/>
      <c r="F1218" s="346"/>
      <c r="G1218" s="346"/>
    </row>
    <row r="1219" spans="1:7" x14ac:dyDescent="0.25">
      <c r="A1219" s="17"/>
      <c r="B1219" s="17"/>
      <c r="C1219" s="17"/>
      <c r="D1219" s="17"/>
      <c r="E1219" s="17"/>
      <c r="F1219" s="346"/>
      <c r="G1219" s="346"/>
    </row>
    <row r="1220" spans="1:7" x14ac:dyDescent="0.25">
      <c r="A1220" s="17"/>
      <c r="B1220" s="17"/>
      <c r="C1220" s="17"/>
      <c r="D1220" s="17"/>
      <c r="E1220" s="17"/>
      <c r="F1220" s="346"/>
      <c r="G1220" s="346"/>
    </row>
    <row r="1221" spans="1:7" x14ac:dyDescent="0.25">
      <c r="A1221" s="17"/>
      <c r="B1221" s="17"/>
      <c r="C1221" s="17"/>
      <c r="D1221" s="17"/>
      <c r="E1221" s="17"/>
      <c r="F1221" s="346"/>
      <c r="G1221" s="346"/>
    </row>
    <row r="1222" spans="1:7" x14ac:dyDescent="0.25">
      <c r="A1222" s="17"/>
      <c r="B1222" s="17"/>
      <c r="C1222" s="17"/>
      <c r="D1222" s="17"/>
      <c r="E1222" s="17"/>
      <c r="F1222" s="346"/>
      <c r="G1222" s="346"/>
    </row>
    <row r="1223" spans="1:7" x14ac:dyDescent="0.25">
      <c r="A1223" s="17"/>
      <c r="B1223" s="17"/>
      <c r="C1223" s="17"/>
      <c r="D1223" s="17"/>
      <c r="E1223" s="17"/>
      <c r="F1223" s="346"/>
      <c r="G1223" s="346"/>
    </row>
    <row r="1224" spans="1:7" x14ac:dyDescent="0.25">
      <c r="A1224" s="17"/>
      <c r="B1224" s="17"/>
      <c r="C1224" s="17"/>
      <c r="D1224" s="17"/>
      <c r="E1224" s="17"/>
      <c r="F1224" s="346"/>
      <c r="G1224" s="346"/>
    </row>
    <row r="1225" spans="1:7" x14ac:dyDescent="0.25">
      <c r="A1225" s="17"/>
      <c r="B1225" s="17"/>
      <c r="C1225" s="17"/>
      <c r="D1225" s="17"/>
      <c r="E1225" s="17"/>
      <c r="F1225" s="346"/>
      <c r="G1225" s="346"/>
    </row>
    <row r="1226" spans="1:7" x14ac:dyDescent="0.25">
      <c r="A1226" s="17"/>
      <c r="B1226" s="17"/>
      <c r="C1226" s="17"/>
      <c r="D1226" s="17"/>
      <c r="E1226" s="17"/>
      <c r="F1226" s="346"/>
      <c r="G1226" s="346"/>
    </row>
    <row r="1227" spans="1:7" x14ac:dyDescent="0.25">
      <c r="A1227" s="17"/>
      <c r="B1227" s="17"/>
      <c r="C1227" s="17"/>
      <c r="D1227" s="17"/>
      <c r="E1227" s="17"/>
      <c r="F1227" s="346"/>
      <c r="G1227" s="346"/>
    </row>
    <row r="1228" spans="1:7" x14ac:dyDescent="0.25">
      <c r="A1228" s="17"/>
      <c r="B1228" s="17"/>
      <c r="C1228" s="17"/>
      <c r="D1228" s="17"/>
      <c r="E1228" s="17"/>
      <c r="F1228" s="346"/>
      <c r="G1228" s="346"/>
    </row>
    <row r="1229" spans="1:7" x14ac:dyDescent="0.25">
      <c r="A1229" s="17"/>
      <c r="B1229" s="17"/>
      <c r="C1229" s="17"/>
      <c r="D1229" s="17"/>
      <c r="E1229" s="17"/>
      <c r="F1229" s="346"/>
      <c r="G1229" s="346"/>
    </row>
    <row r="1230" spans="1:7" x14ac:dyDescent="0.25">
      <c r="A1230" s="17"/>
      <c r="B1230" s="17"/>
      <c r="C1230" s="17"/>
      <c r="D1230" s="17"/>
      <c r="E1230" s="17"/>
      <c r="F1230" s="346"/>
      <c r="G1230" s="346"/>
    </row>
    <row r="1231" spans="1:7" x14ac:dyDescent="0.25">
      <c r="A1231" s="17"/>
      <c r="B1231" s="17"/>
      <c r="C1231" s="17"/>
      <c r="D1231" s="17"/>
      <c r="E1231" s="17"/>
      <c r="F1231" s="346"/>
      <c r="G1231" s="346"/>
    </row>
    <row r="1232" spans="1:7" x14ac:dyDescent="0.25">
      <c r="A1232" s="17"/>
      <c r="B1232" s="17"/>
      <c r="C1232" s="17"/>
      <c r="D1232" s="17"/>
      <c r="E1232" s="17"/>
      <c r="F1232" s="346"/>
      <c r="G1232" s="346"/>
    </row>
    <row r="1233" spans="1:7" x14ac:dyDescent="0.25">
      <c r="A1233" s="17"/>
      <c r="B1233" s="17"/>
      <c r="C1233" s="17"/>
      <c r="D1233" s="17"/>
      <c r="E1233" s="17"/>
      <c r="F1233" s="346"/>
      <c r="G1233" s="346"/>
    </row>
    <row r="1234" spans="1:7" x14ac:dyDescent="0.25">
      <c r="A1234" s="17"/>
      <c r="B1234" s="17"/>
      <c r="C1234" s="17"/>
      <c r="D1234" s="17"/>
      <c r="E1234" s="17"/>
      <c r="F1234" s="346"/>
      <c r="G1234" s="346"/>
    </row>
    <row r="1235" spans="1:7" x14ac:dyDescent="0.25">
      <c r="A1235" s="17"/>
      <c r="B1235" s="17"/>
      <c r="C1235" s="17"/>
      <c r="D1235" s="17"/>
      <c r="E1235" s="17"/>
      <c r="F1235" s="346"/>
      <c r="G1235" s="346"/>
    </row>
    <row r="1236" spans="1:7" x14ac:dyDescent="0.25">
      <c r="A1236" s="17"/>
      <c r="B1236" s="17"/>
      <c r="C1236" s="17"/>
      <c r="D1236" s="17"/>
      <c r="E1236" s="17"/>
      <c r="F1236" s="346"/>
      <c r="G1236" s="346"/>
    </row>
    <row r="1237" spans="1:7" x14ac:dyDescent="0.25">
      <c r="A1237" s="17"/>
      <c r="B1237" s="17"/>
      <c r="C1237" s="17"/>
      <c r="D1237" s="17"/>
      <c r="E1237" s="17"/>
      <c r="F1237" s="346"/>
      <c r="G1237" s="346"/>
    </row>
    <row r="1238" spans="1:7" x14ac:dyDescent="0.25">
      <c r="A1238" s="17"/>
      <c r="B1238" s="17"/>
      <c r="C1238" s="17"/>
      <c r="D1238" s="17"/>
      <c r="E1238" s="17"/>
      <c r="F1238" s="346"/>
      <c r="G1238" s="346"/>
    </row>
    <row r="1239" spans="1:7" x14ac:dyDescent="0.25">
      <c r="A1239" s="17"/>
      <c r="B1239" s="17"/>
      <c r="C1239" s="17"/>
      <c r="D1239" s="17"/>
      <c r="E1239" s="17"/>
      <c r="F1239" s="346"/>
      <c r="G1239" s="346"/>
    </row>
    <row r="1240" spans="1:7" x14ac:dyDescent="0.25">
      <c r="A1240" s="17"/>
      <c r="B1240" s="17"/>
      <c r="C1240" s="17"/>
      <c r="D1240" s="17"/>
      <c r="E1240" s="17"/>
      <c r="F1240" s="346"/>
      <c r="G1240" s="346"/>
    </row>
    <row r="1241" spans="1:7" x14ac:dyDescent="0.25">
      <c r="A1241" s="17"/>
      <c r="B1241" s="17"/>
      <c r="C1241" s="17"/>
      <c r="D1241" s="17"/>
      <c r="E1241" s="17"/>
      <c r="F1241" s="346"/>
      <c r="G1241" s="346"/>
    </row>
    <row r="1242" spans="1:7" x14ac:dyDescent="0.25">
      <c r="A1242" s="17"/>
      <c r="B1242" s="17"/>
      <c r="C1242" s="17"/>
      <c r="D1242" s="17"/>
      <c r="E1242" s="17"/>
      <c r="F1242" s="346"/>
      <c r="G1242" s="346"/>
    </row>
    <row r="1243" spans="1:7" x14ac:dyDescent="0.25">
      <c r="A1243" s="17"/>
      <c r="B1243" s="17"/>
      <c r="C1243" s="17"/>
      <c r="D1243" s="17"/>
      <c r="E1243" s="17"/>
      <c r="F1243" s="346"/>
      <c r="G1243" s="346"/>
    </row>
    <row r="1244" spans="1:7" x14ac:dyDescent="0.25">
      <c r="A1244" s="17"/>
      <c r="B1244" s="17"/>
      <c r="C1244" s="17"/>
      <c r="D1244" s="17"/>
      <c r="E1244" s="17"/>
      <c r="F1244" s="346"/>
      <c r="G1244" s="346"/>
    </row>
    <row r="1245" spans="1:7" x14ac:dyDescent="0.25">
      <c r="A1245" s="17"/>
      <c r="B1245" s="17"/>
      <c r="C1245" s="17"/>
      <c r="D1245" s="17"/>
      <c r="E1245" s="17"/>
      <c r="F1245" s="346"/>
      <c r="G1245" s="346"/>
    </row>
    <row r="1246" spans="1:7" x14ac:dyDescent="0.25">
      <c r="A1246" s="17"/>
      <c r="B1246" s="17"/>
      <c r="C1246" s="17"/>
      <c r="D1246" s="17"/>
      <c r="E1246" s="17"/>
      <c r="F1246" s="346"/>
      <c r="G1246" s="346"/>
    </row>
    <row r="1247" spans="1:7" x14ac:dyDescent="0.25">
      <c r="A1247" s="17"/>
      <c r="B1247" s="17"/>
      <c r="C1247" s="17"/>
      <c r="D1247" s="17"/>
      <c r="E1247" s="17"/>
      <c r="F1247" s="346"/>
      <c r="G1247" s="346"/>
    </row>
    <row r="1248" spans="1:7" x14ac:dyDescent="0.25">
      <c r="A1248" s="17"/>
      <c r="B1248" s="17"/>
      <c r="C1248" s="17"/>
      <c r="D1248" s="17"/>
      <c r="E1248" s="17"/>
      <c r="F1248" s="346"/>
      <c r="G1248" s="346"/>
    </row>
    <row r="1249" spans="1:7" x14ac:dyDescent="0.25">
      <c r="A1249" s="17"/>
      <c r="B1249" s="17"/>
      <c r="C1249" s="17"/>
      <c r="D1249" s="17"/>
      <c r="E1249" s="17"/>
      <c r="F1249" s="346"/>
      <c r="G1249" s="346"/>
    </row>
    <row r="1250" spans="1:7" x14ac:dyDescent="0.25">
      <c r="A1250" s="17"/>
      <c r="B1250" s="17"/>
      <c r="C1250" s="17"/>
      <c r="D1250" s="17"/>
      <c r="E1250" s="17"/>
      <c r="F1250" s="346"/>
      <c r="G1250" s="346"/>
    </row>
    <row r="1251" spans="1:7" x14ac:dyDescent="0.25">
      <c r="A1251" s="17"/>
      <c r="B1251" s="17"/>
      <c r="C1251" s="17"/>
      <c r="D1251" s="17"/>
      <c r="E1251" s="17"/>
      <c r="F1251" s="346"/>
      <c r="G1251" s="346"/>
    </row>
    <row r="1252" spans="1:7" x14ac:dyDescent="0.25">
      <c r="A1252" s="17"/>
      <c r="B1252" s="17"/>
      <c r="C1252" s="17"/>
      <c r="D1252" s="17"/>
      <c r="E1252" s="17"/>
      <c r="F1252" s="346"/>
      <c r="G1252" s="346"/>
    </row>
    <row r="1253" spans="1:7" x14ac:dyDescent="0.25">
      <c r="A1253" s="17"/>
      <c r="B1253" s="17"/>
      <c r="C1253" s="17"/>
      <c r="D1253" s="17"/>
      <c r="E1253" s="17"/>
      <c r="F1253" s="346"/>
      <c r="G1253" s="346"/>
    </row>
    <row r="1254" spans="1:7" x14ac:dyDescent="0.25">
      <c r="A1254" s="17"/>
      <c r="B1254" s="17"/>
      <c r="C1254" s="17"/>
      <c r="D1254" s="17"/>
      <c r="E1254" s="17"/>
      <c r="F1254" s="346"/>
      <c r="G1254" s="346"/>
    </row>
    <row r="1255" spans="1:7" x14ac:dyDescent="0.25">
      <c r="A1255" s="17"/>
      <c r="B1255" s="17"/>
      <c r="C1255" s="17"/>
      <c r="D1255" s="17"/>
      <c r="E1255" s="17"/>
      <c r="F1255" s="346"/>
      <c r="G1255" s="346"/>
    </row>
    <row r="1256" spans="1:7" x14ac:dyDescent="0.25">
      <c r="A1256" s="17"/>
      <c r="B1256" s="17"/>
      <c r="C1256" s="17"/>
      <c r="D1256" s="17"/>
      <c r="E1256" s="17"/>
      <c r="F1256" s="346"/>
      <c r="G1256" s="346"/>
    </row>
    <row r="1257" spans="1:7" x14ac:dyDescent="0.25">
      <c r="A1257" s="17"/>
      <c r="B1257" s="17"/>
      <c r="C1257" s="17"/>
      <c r="D1257" s="17"/>
      <c r="E1257" s="17"/>
      <c r="F1257" s="346"/>
      <c r="G1257" s="346"/>
    </row>
    <row r="1258" spans="1:7" x14ac:dyDescent="0.25">
      <c r="A1258" s="17"/>
      <c r="B1258" s="17"/>
      <c r="C1258" s="17"/>
      <c r="D1258" s="17"/>
      <c r="E1258" s="17"/>
      <c r="F1258" s="346"/>
      <c r="G1258" s="346"/>
    </row>
    <row r="1259" spans="1:7" x14ac:dyDescent="0.25">
      <c r="A1259" s="17"/>
      <c r="B1259" s="17"/>
      <c r="C1259" s="17"/>
      <c r="D1259" s="17"/>
      <c r="E1259" s="17"/>
      <c r="F1259" s="346"/>
      <c r="G1259" s="346"/>
    </row>
    <row r="1260" spans="1:7" x14ac:dyDescent="0.25">
      <c r="A1260" s="17"/>
      <c r="B1260" s="17"/>
      <c r="C1260" s="17"/>
      <c r="D1260" s="17"/>
      <c r="E1260" s="17"/>
      <c r="F1260" s="346"/>
      <c r="G1260" s="346"/>
    </row>
    <row r="1261" spans="1:7" x14ac:dyDescent="0.25">
      <c r="A1261" s="17"/>
      <c r="B1261" s="17"/>
      <c r="C1261" s="17"/>
      <c r="D1261" s="17"/>
      <c r="E1261" s="17"/>
      <c r="F1261" s="346"/>
      <c r="G1261" s="346"/>
    </row>
    <row r="1262" spans="1:7" x14ac:dyDescent="0.25">
      <c r="A1262" s="17"/>
      <c r="B1262" s="17"/>
      <c r="C1262" s="17"/>
      <c r="D1262" s="17"/>
      <c r="E1262" s="17"/>
      <c r="F1262" s="346"/>
      <c r="G1262" s="346"/>
    </row>
    <row r="1263" spans="1:7" x14ac:dyDescent="0.25">
      <c r="A1263" s="17"/>
      <c r="B1263" s="17"/>
      <c r="C1263" s="17"/>
      <c r="D1263" s="17"/>
      <c r="E1263" s="17"/>
      <c r="F1263" s="346"/>
      <c r="G1263" s="346"/>
    </row>
    <row r="1264" spans="1:7" x14ac:dyDescent="0.25">
      <c r="A1264" s="17"/>
      <c r="B1264" s="17"/>
      <c r="C1264" s="17"/>
      <c r="D1264" s="17"/>
      <c r="E1264" s="17"/>
      <c r="F1264" s="346"/>
      <c r="G1264" s="346"/>
    </row>
    <row r="1265" spans="1:7" x14ac:dyDescent="0.25">
      <c r="A1265" s="17"/>
      <c r="B1265" s="17"/>
      <c r="C1265" s="17"/>
      <c r="D1265" s="17"/>
      <c r="E1265" s="17"/>
      <c r="F1265" s="346"/>
      <c r="G1265" s="346"/>
    </row>
    <row r="1266" spans="1:7" x14ac:dyDescent="0.25">
      <c r="A1266" s="17"/>
      <c r="B1266" s="17"/>
      <c r="C1266" s="17"/>
      <c r="D1266" s="17"/>
      <c r="E1266" s="17"/>
      <c r="F1266" s="346"/>
      <c r="G1266" s="346"/>
    </row>
    <row r="1267" spans="1:7" x14ac:dyDescent="0.25">
      <c r="A1267" s="17"/>
      <c r="B1267" s="17"/>
      <c r="C1267" s="17"/>
      <c r="D1267" s="17"/>
      <c r="E1267" s="17"/>
      <c r="F1267" s="346"/>
      <c r="G1267" s="346"/>
    </row>
    <row r="1268" spans="1:7" x14ac:dyDescent="0.25">
      <c r="A1268" s="17"/>
      <c r="B1268" s="17"/>
      <c r="C1268" s="17"/>
      <c r="D1268" s="17"/>
      <c r="E1268" s="17"/>
      <c r="F1268" s="346"/>
      <c r="G1268" s="346"/>
    </row>
    <row r="1269" spans="1:7" x14ac:dyDescent="0.25">
      <c r="A1269" s="17"/>
      <c r="B1269" s="17"/>
      <c r="C1269" s="17"/>
      <c r="D1269" s="17"/>
      <c r="E1269" s="17"/>
      <c r="F1269" s="346"/>
      <c r="G1269" s="346"/>
    </row>
    <row r="1270" spans="1:7" x14ac:dyDescent="0.25">
      <c r="A1270" s="17"/>
      <c r="B1270" s="17"/>
      <c r="C1270" s="17"/>
      <c r="D1270" s="17"/>
      <c r="E1270" s="17"/>
      <c r="F1270" s="346"/>
      <c r="G1270" s="346"/>
    </row>
    <row r="1271" spans="1:7" x14ac:dyDescent="0.25">
      <c r="A1271" s="17"/>
      <c r="B1271" s="17"/>
      <c r="C1271" s="17"/>
      <c r="D1271" s="17"/>
      <c r="E1271" s="17"/>
      <c r="F1271" s="346"/>
      <c r="G1271" s="346"/>
    </row>
    <row r="1272" spans="1:7" x14ac:dyDescent="0.25">
      <c r="A1272" s="17"/>
      <c r="B1272" s="17"/>
      <c r="C1272" s="17"/>
      <c r="D1272" s="17"/>
      <c r="E1272" s="17"/>
      <c r="F1272" s="346"/>
      <c r="G1272" s="346"/>
    </row>
    <row r="1273" spans="1:7" x14ac:dyDescent="0.25">
      <c r="A1273" s="17"/>
      <c r="B1273" s="17"/>
      <c r="C1273" s="17"/>
      <c r="D1273" s="17"/>
      <c r="E1273" s="17"/>
      <c r="F1273" s="346"/>
      <c r="G1273" s="346"/>
    </row>
    <row r="1274" spans="1:7" x14ac:dyDescent="0.25">
      <c r="A1274" s="17"/>
      <c r="B1274" s="17"/>
      <c r="C1274" s="17"/>
      <c r="D1274" s="17"/>
      <c r="E1274" s="17"/>
      <c r="F1274" s="346"/>
      <c r="G1274" s="346"/>
    </row>
    <row r="1275" spans="1:7" x14ac:dyDescent="0.25">
      <c r="A1275" s="17"/>
      <c r="B1275" s="17"/>
      <c r="C1275" s="17"/>
      <c r="D1275" s="17"/>
      <c r="E1275" s="17"/>
      <c r="F1275" s="346"/>
      <c r="G1275" s="346"/>
    </row>
    <row r="1276" spans="1:7" x14ac:dyDescent="0.25">
      <c r="A1276" s="17"/>
      <c r="B1276" s="17"/>
      <c r="C1276" s="17"/>
      <c r="D1276" s="17"/>
      <c r="E1276" s="17"/>
      <c r="F1276" s="346"/>
      <c r="G1276" s="346"/>
    </row>
    <row r="1277" spans="1:7" x14ac:dyDescent="0.25">
      <c r="A1277" s="17"/>
      <c r="B1277" s="17"/>
      <c r="C1277" s="17"/>
      <c r="D1277" s="17"/>
      <c r="E1277" s="17"/>
      <c r="F1277" s="346"/>
      <c r="G1277" s="346"/>
    </row>
    <row r="1278" spans="1:7" x14ac:dyDescent="0.25">
      <c r="A1278" s="17"/>
      <c r="B1278" s="17"/>
      <c r="C1278" s="17"/>
      <c r="D1278" s="17"/>
      <c r="E1278" s="17"/>
      <c r="F1278" s="346"/>
      <c r="G1278" s="346"/>
    </row>
    <row r="1279" spans="1:7" x14ac:dyDescent="0.25">
      <c r="A1279" s="17"/>
      <c r="B1279" s="17"/>
      <c r="C1279" s="17"/>
      <c r="D1279" s="17"/>
      <c r="E1279" s="17"/>
      <c r="F1279" s="346"/>
      <c r="G1279" s="346"/>
    </row>
    <row r="1280" spans="1:7" x14ac:dyDescent="0.25">
      <c r="A1280" s="17"/>
      <c r="B1280" s="17"/>
      <c r="C1280" s="17"/>
      <c r="D1280" s="17"/>
      <c r="E1280" s="17"/>
      <c r="F1280" s="346"/>
      <c r="G1280" s="346"/>
    </row>
    <row r="1281" spans="1:7" x14ac:dyDescent="0.25">
      <c r="A1281" s="17"/>
      <c r="B1281" s="17"/>
      <c r="C1281" s="17"/>
      <c r="D1281" s="17"/>
      <c r="E1281" s="17"/>
      <c r="F1281" s="346"/>
      <c r="G1281" s="346"/>
    </row>
    <row r="1282" spans="1:7" x14ac:dyDescent="0.25">
      <c r="A1282" s="17"/>
      <c r="B1282" s="17"/>
      <c r="C1282" s="17"/>
      <c r="D1282" s="17"/>
      <c r="E1282" s="17"/>
      <c r="F1282" s="346"/>
      <c r="G1282" s="346"/>
    </row>
    <row r="1283" spans="1:7" x14ac:dyDescent="0.25">
      <c r="A1283" s="17"/>
      <c r="B1283" s="17"/>
      <c r="C1283" s="17"/>
      <c r="D1283" s="17"/>
      <c r="E1283" s="17"/>
      <c r="F1283" s="346"/>
      <c r="G1283" s="346"/>
    </row>
    <row r="1284" spans="1:7" x14ac:dyDescent="0.25">
      <c r="A1284" s="17"/>
      <c r="B1284" s="17"/>
      <c r="C1284" s="17"/>
      <c r="D1284" s="17"/>
      <c r="E1284" s="17"/>
      <c r="F1284" s="346"/>
      <c r="G1284" s="346"/>
    </row>
    <row r="1285" spans="1:7" x14ac:dyDescent="0.25">
      <c r="A1285" s="17"/>
      <c r="B1285" s="17"/>
      <c r="C1285" s="17"/>
      <c r="D1285" s="17"/>
      <c r="E1285" s="17"/>
      <c r="F1285" s="346"/>
      <c r="G1285" s="346"/>
    </row>
    <row r="1286" spans="1:7" x14ac:dyDescent="0.25">
      <c r="A1286" s="17"/>
      <c r="B1286" s="17"/>
      <c r="C1286" s="17"/>
      <c r="D1286" s="17"/>
      <c r="E1286" s="17"/>
      <c r="F1286" s="346"/>
      <c r="G1286" s="346"/>
    </row>
    <row r="1287" spans="1:7" x14ac:dyDescent="0.25">
      <c r="A1287" s="17"/>
      <c r="B1287" s="17"/>
      <c r="C1287" s="17"/>
      <c r="D1287" s="17"/>
      <c r="E1287" s="17"/>
      <c r="F1287" s="346"/>
      <c r="G1287" s="346"/>
    </row>
    <row r="1288" spans="1:7" x14ac:dyDescent="0.25">
      <c r="A1288" s="17"/>
      <c r="B1288" s="17"/>
      <c r="C1288" s="17"/>
      <c r="D1288" s="17"/>
      <c r="E1288" s="17"/>
      <c r="F1288" s="346"/>
      <c r="G1288" s="346"/>
    </row>
    <row r="1289" spans="1:7" x14ac:dyDescent="0.25">
      <c r="A1289" s="17"/>
      <c r="B1289" s="17"/>
      <c r="C1289" s="17"/>
      <c r="D1289" s="17"/>
      <c r="E1289" s="17"/>
      <c r="F1289" s="346"/>
      <c r="G1289" s="346"/>
    </row>
    <row r="1290" spans="1:7" x14ac:dyDescent="0.25">
      <c r="A1290" s="17"/>
      <c r="B1290" s="17"/>
      <c r="C1290" s="17"/>
      <c r="D1290" s="17"/>
      <c r="E1290" s="17"/>
      <c r="F1290" s="346"/>
      <c r="G1290" s="346"/>
    </row>
    <row r="1291" spans="1:7" x14ac:dyDescent="0.25">
      <c r="A1291" s="17"/>
      <c r="B1291" s="17"/>
      <c r="C1291" s="17"/>
      <c r="D1291" s="17"/>
      <c r="E1291" s="17"/>
      <c r="F1291" s="346"/>
      <c r="G1291" s="346"/>
    </row>
    <row r="1292" spans="1:7" x14ac:dyDescent="0.25">
      <c r="A1292" s="17"/>
      <c r="B1292" s="17"/>
      <c r="C1292" s="17"/>
      <c r="D1292" s="17"/>
      <c r="E1292" s="17"/>
      <c r="F1292" s="346"/>
      <c r="G1292" s="346"/>
    </row>
    <row r="1293" spans="1:7" x14ac:dyDescent="0.25">
      <c r="A1293" s="17"/>
      <c r="B1293" s="17"/>
      <c r="C1293" s="17"/>
      <c r="D1293" s="17"/>
      <c r="E1293" s="17"/>
      <c r="F1293" s="346"/>
      <c r="G1293" s="346"/>
    </row>
    <row r="1294" spans="1:7" x14ac:dyDescent="0.25">
      <c r="A1294" s="17"/>
      <c r="B1294" s="17"/>
      <c r="C1294" s="17"/>
      <c r="D1294" s="17"/>
      <c r="E1294" s="17"/>
      <c r="F1294" s="346"/>
      <c r="G1294" s="346"/>
    </row>
    <row r="1295" spans="1:7" x14ac:dyDescent="0.25">
      <c r="A1295" s="17"/>
      <c r="B1295" s="17"/>
      <c r="C1295" s="17"/>
      <c r="D1295" s="17"/>
      <c r="E1295" s="17"/>
      <c r="F1295" s="346"/>
      <c r="G1295" s="346"/>
    </row>
    <row r="1296" spans="1:7" x14ac:dyDescent="0.25">
      <c r="A1296" s="17"/>
      <c r="B1296" s="17"/>
      <c r="C1296" s="17"/>
      <c r="D1296" s="17"/>
      <c r="E1296" s="17"/>
      <c r="F1296" s="346"/>
      <c r="G1296" s="346"/>
    </row>
    <row r="1297" spans="1:7" x14ac:dyDescent="0.25">
      <c r="A1297" s="17"/>
      <c r="B1297" s="17"/>
      <c r="C1297" s="17"/>
      <c r="D1297" s="17"/>
      <c r="E1297" s="17"/>
      <c r="F1297" s="346"/>
      <c r="G1297" s="346"/>
    </row>
    <row r="1298" spans="1:7" x14ac:dyDescent="0.25">
      <c r="A1298" s="17"/>
      <c r="B1298" s="17"/>
      <c r="C1298" s="17"/>
      <c r="D1298" s="17"/>
      <c r="E1298" s="17"/>
      <c r="F1298" s="346"/>
      <c r="G1298" s="346"/>
    </row>
    <row r="1299" spans="1:7" x14ac:dyDescent="0.25">
      <c r="A1299" s="17"/>
      <c r="B1299" s="17"/>
      <c r="C1299" s="17"/>
      <c r="D1299" s="17"/>
      <c r="E1299" s="17"/>
      <c r="F1299" s="346"/>
      <c r="G1299" s="346"/>
    </row>
    <row r="1300" spans="1:7" x14ac:dyDescent="0.25">
      <c r="A1300" s="17"/>
      <c r="B1300" s="17"/>
      <c r="C1300" s="17"/>
      <c r="D1300" s="17"/>
      <c r="E1300" s="17"/>
      <c r="F1300" s="346"/>
      <c r="G1300" s="346"/>
    </row>
    <row r="1301" spans="1:7" x14ac:dyDescent="0.25">
      <c r="A1301" s="17"/>
      <c r="B1301" s="17"/>
      <c r="C1301" s="17"/>
      <c r="D1301" s="17"/>
      <c r="E1301" s="17"/>
      <c r="F1301" s="346"/>
      <c r="G1301" s="346"/>
    </row>
    <row r="1302" spans="1:7" x14ac:dyDescent="0.25">
      <c r="A1302" s="17"/>
      <c r="B1302" s="17"/>
      <c r="C1302" s="17"/>
      <c r="D1302" s="17"/>
      <c r="E1302" s="17"/>
      <c r="F1302" s="346"/>
      <c r="G1302" s="346"/>
    </row>
    <row r="1303" spans="1:7" x14ac:dyDescent="0.25">
      <c r="A1303" s="17"/>
      <c r="B1303" s="17"/>
      <c r="C1303" s="17"/>
      <c r="D1303" s="17"/>
      <c r="E1303" s="17"/>
      <c r="F1303" s="346"/>
      <c r="G1303" s="346"/>
    </row>
    <row r="1304" spans="1:7" x14ac:dyDescent="0.25">
      <c r="A1304" s="17"/>
      <c r="B1304" s="17"/>
      <c r="C1304" s="17"/>
      <c r="D1304" s="17"/>
      <c r="E1304" s="17"/>
      <c r="F1304" s="346"/>
      <c r="G1304" s="346"/>
    </row>
    <row r="1305" spans="1:7" x14ac:dyDescent="0.25">
      <c r="A1305" s="17"/>
      <c r="B1305" s="17"/>
      <c r="C1305" s="17"/>
      <c r="D1305" s="17"/>
      <c r="E1305" s="17"/>
      <c r="F1305" s="346"/>
      <c r="G1305" s="346"/>
    </row>
    <row r="1306" spans="1:7" x14ac:dyDescent="0.25">
      <c r="A1306" s="17"/>
      <c r="B1306" s="17"/>
      <c r="C1306" s="17"/>
      <c r="D1306" s="17"/>
      <c r="E1306" s="17"/>
      <c r="F1306" s="346"/>
      <c r="G1306" s="346"/>
    </row>
    <row r="1307" spans="1:7" x14ac:dyDescent="0.25">
      <c r="A1307" s="17"/>
      <c r="B1307" s="17"/>
      <c r="C1307" s="17"/>
      <c r="D1307" s="17"/>
      <c r="E1307" s="17"/>
      <c r="F1307" s="346"/>
      <c r="G1307" s="346"/>
    </row>
    <row r="1308" spans="1:7" x14ac:dyDescent="0.25">
      <c r="A1308" s="17"/>
      <c r="B1308" s="17"/>
      <c r="C1308" s="17"/>
      <c r="D1308" s="17"/>
      <c r="E1308" s="17"/>
      <c r="F1308" s="346"/>
      <c r="G1308" s="346"/>
    </row>
    <row r="1309" spans="1:7" x14ac:dyDescent="0.25">
      <c r="A1309" s="17"/>
      <c r="B1309" s="17"/>
      <c r="C1309" s="17"/>
      <c r="D1309" s="17"/>
      <c r="E1309" s="17"/>
      <c r="F1309" s="346"/>
      <c r="G1309" s="346"/>
    </row>
    <row r="1310" spans="1:7" x14ac:dyDescent="0.25">
      <c r="A1310" s="17"/>
      <c r="B1310" s="17"/>
      <c r="C1310" s="17"/>
      <c r="D1310" s="17"/>
      <c r="E1310" s="17"/>
      <c r="F1310" s="346"/>
      <c r="G1310" s="346"/>
    </row>
    <row r="1311" spans="1:7" x14ac:dyDescent="0.25">
      <c r="A1311" s="17"/>
      <c r="B1311" s="17"/>
      <c r="C1311" s="17"/>
      <c r="D1311" s="17"/>
      <c r="E1311" s="17"/>
      <c r="F1311" s="346"/>
      <c r="G1311" s="346"/>
    </row>
    <row r="1312" spans="1:7" x14ac:dyDescent="0.25">
      <c r="A1312" s="17"/>
      <c r="B1312" s="17"/>
      <c r="C1312" s="17"/>
      <c r="D1312" s="17"/>
      <c r="E1312" s="17"/>
      <c r="F1312" s="346"/>
      <c r="G1312" s="346"/>
    </row>
    <row r="1313" spans="1:7" x14ac:dyDescent="0.25">
      <c r="A1313" s="17"/>
      <c r="B1313" s="17"/>
      <c r="C1313" s="17"/>
      <c r="D1313" s="17"/>
      <c r="E1313" s="17"/>
      <c r="F1313" s="346"/>
      <c r="G1313" s="346"/>
    </row>
    <row r="1314" spans="1:7" x14ac:dyDescent="0.25">
      <c r="A1314" s="17"/>
      <c r="B1314" s="17"/>
      <c r="C1314" s="17"/>
      <c r="D1314" s="17"/>
      <c r="E1314" s="17"/>
      <c r="F1314" s="346"/>
      <c r="G1314" s="346"/>
    </row>
    <row r="1315" spans="1:7" x14ac:dyDescent="0.25">
      <c r="A1315" s="17"/>
      <c r="B1315" s="17"/>
      <c r="C1315" s="17"/>
      <c r="D1315" s="17"/>
      <c r="E1315" s="17"/>
      <c r="F1315" s="346"/>
      <c r="G1315" s="346"/>
    </row>
    <row r="1316" spans="1:7" x14ac:dyDescent="0.25">
      <c r="A1316" s="17"/>
      <c r="B1316" s="17"/>
      <c r="C1316" s="17"/>
      <c r="D1316" s="17"/>
      <c r="E1316" s="17"/>
      <c r="F1316" s="346"/>
      <c r="G1316" s="346"/>
    </row>
    <row r="1317" spans="1:7" x14ac:dyDescent="0.25">
      <c r="A1317" s="17"/>
      <c r="B1317" s="17"/>
      <c r="C1317" s="17"/>
      <c r="D1317" s="17"/>
      <c r="E1317" s="17"/>
      <c r="F1317" s="346"/>
      <c r="G1317" s="346"/>
    </row>
    <row r="1318" spans="1:7" x14ac:dyDescent="0.25">
      <c r="A1318" s="17"/>
      <c r="B1318" s="17"/>
      <c r="C1318" s="17"/>
      <c r="D1318" s="17"/>
      <c r="E1318" s="17"/>
      <c r="F1318" s="346"/>
      <c r="G1318" s="346"/>
    </row>
    <row r="1319" spans="1:7" x14ac:dyDescent="0.25">
      <c r="A1319" s="17"/>
      <c r="B1319" s="17"/>
      <c r="C1319" s="17"/>
      <c r="D1319" s="17"/>
      <c r="E1319" s="17"/>
      <c r="F1319" s="346"/>
      <c r="G1319" s="346"/>
    </row>
    <row r="1320" spans="1:7" x14ac:dyDescent="0.25">
      <c r="A1320" s="17"/>
      <c r="B1320" s="17"/>
      <c r="C1320" s="17"/>
      <c r="D1320" s="17"/>
      <c r="E1320" s="17"/>
      <c r="F1320" s="346"/>
      <c r="G1320" s="346"/>
    </row>
    <row r="1321" spans="1:7" x14ac:dyDescent="0.25">
      <c r="A1321" s="17"/>
      <c r="B1321" s="17"/>
      <c r="C1321" s="17"/>
      <c r="D1321" s="17"/>
      <c r="E1321" s="17"/>
      <c r="F1321" s="346"/>
      <c r="G1321" s="346"/>
    </row>
    <row r="1322" spans="1:7" x14ac:dyDescent="0.25">
      <c r="A1322" s="17"/>
      <c r="B1322" s="17"/>
      <c r="C1322" s="17"/>
      <c r="D1322" s="17"/>
      <c r="E1322" s="17"/>
      <c r="F1322" s="346"/>
      <c r="G1322" s="346"/>
    </row>
    <row r="1323" spans="1:7" x14ac:dyDescent="0.25">
      <c r="A1323" s="17"/>
      <c r="B1323" s="17"/>
      <c r="C1323" s="17"/>
      <c r="D1323" s="17"/>
      <c r="E1323" s="17"/>
      <c r="F1323" s="346"/>
      <c r="G1323" s="346"/>
    </row>
    <row r="1324" spans="1:7" x14ac:dyDescent="0.25">
      <c r="A1324" s="17"/>
      <c r="B1324" s="17"/>
      <c r="C1324" s="17"/>
      <c r="D1324" s="17"/>
      <c r="E1324" s="17"/>
      <c r="F1324" s="346"/>
      <c r="G1324" s="346"/>
    </row>
    <row r="1325" spans="1:7" x14ac:dyDescent="0.25">
      <c r="A1325" s="17"/>
      <c r="B1325" s="17"/>
      <c r="C1325" s="17"/>
      <c r="D1325" s="17"/>
      <c r="E1325" s="17"/>
      <c r="F1325" s="346"/>
      <c r="G1325" s="346"/>
    </row>
    <row r="1326" spans="1:7" x14ac:dyDescent="0.25">
      <c r="A1326" s="17"/>
      <c r="B1326" s="17"/>
      <c r="C1326" s="17"/>
      <c r="D1326" s="17"/>
      <c r="E1326" s="17"/>
      <c r="F1326" s="346"/>
      <c r="G1326" s="346"/>
    </row>
    <row r="1327" spans="1:7" x14ac:dyDescent="0.25">
      <c r="A1327" s="17"/>
      <c r="B1327" s="17"/>
      <c r="C1327" s="17"/>
      <c r="D1327" s="17"/>
      <c r="E1327" s="17"/>
      <c r="F1327" s="346"/>
      <c r="G1327" s="346"/>
    </row>
    <row r="1328" spans="1:7" x14ac:dyDescent="0.25">
      <c r="A1328" s="17"/>
      <c r="B1328" s="17"/>
      <c r="C1328" s="17"/>
      <c r="D1328" s="17"/>
      <c r="E1328" s="17"/>
      <c r="F1328" s="346"/>
      <c r="G1328" s="346"/>
    </row>
    <row r="1329" spans="1:7" x14ac:dyDescent="0.25">
      <c r="A1329" s="17"/>
      <c r="B1329" s="17"/>
      <c r="C1329" s="17"/>
      <c r="D1329" s="17"/>
      <c r="E1329" s="17"/>
      <c r="F1329" s="346"/>
      <c r="G1329" s="346"/>
    </row>
    <row r="1330" spans="1:7" x14ac:dyDescent="0.25">
      <c r="A1330" s="17"/>
      <c r="B1330" s="17"/>
      <c r="C1330" s="17"/>
      <c r="D1330" s="17"/>
      <c r="E1330" s="17"/>
      <c r="F1330" s="346"/>
      <c r="G1330" s="346"/>
    </row>
    <row r="1331" spans="1:7" x14ac:dyDescent="0.25">
      <c r="A1331" s="17"/>
      <c r="B1331" s="17"/>
      <c r="C1331" s="17"/>
      <c r="D1331" s="17"/>
      <c r="E1331" s="17"/>
      <c r="F1331" s="346"/>
      <c r="G1331" s="346"/>
    </row>
    <row r="1332" spans="1:7" x14ac:dyDescent="0.25">
      <c r="A1332" s="17"/>
      <c r="B1332" s="17"/>
      <c r="C1332" s="17"/>
      <c r="D1332" s="17"/>
      <c r="E1332" s="17"/>
      <c r="F1332" s="346"/>
      <c r="G1332" s="346"/>
    </row>
    <row r="1333" spans="1:7" x14ac:dyDescent="0.25">
      <c r="A1333" s="17"/>
      <c r="B1333" s="17"/>
      <c r="C1333" s="17"/>
      <c r="D1333" s="17"/>
      <c r="E1333" s="17"/>
      <c r="F1333" s="346"/>
      <c r="G1333" s="346"/>
    </row>
    <row r="1334" spans="1:7" x14ac:dyDescent="0.25">
      <c r="A1334" s="17"/>
      <c r="B1334" s="17"/>
      <c r="C1334" s="17"/>
      <c r="D1334" s="17"/>
      <c r="E1334" s="17"/>
      <c r="F1334" s="346"/>
      <c r="G1334" s="346"/>
    </row>
    <row r="1335" spans="1:7" x14ac:dyDescent="0.25">
      <c r="A1335" s="17"/>
      <c r="B1335" s="17"/>
      <c r="C1335" s="17"/>
      <c r="D1335" s="17"/>
      <c r="E1335" s="17"/>
      <c r="F1335" s="346"/>
      <c r="G1335" s="346"/>
    </row>
    <row r="1336" spans="1:7" x14ac:dyDescent="0.25">
      <c r="A1336" s="17"/>
      <c r="B1336" s="17"/>
      <c r="C1336" s="17"/>
      <c r="D1336" s="17"/>
      <c r="E1336" s="17"/>
      <c r="F1336" s="346"/>
      <c r="G1336" s="346"/>
    </row>
    <row r="1337" spans="1:7" x14ac:dyDescent="0.25">
      <c r="A1337" s="17"/>
      <c r="B1337" s="17"/>
      <c r="C1337" s="17"/>
      <c r="D1337" s="17"/>
      <c r="E1337" s="17"/>
      <c r="F1337" s="346"/>
      <c r="G1337" s="346"/>
    </row>
    <row r="1338" spans="1:7" x14ac:dyDescent="0.25">
      <c r="A1338" s="17"/>
      <c r="B1338" s="17"/>
      <c r="C1338" s="17"/>
      <c r="D1338" s="17"/>
      <c r="E1338" s="17"/>
      <c r="F1338" s="346"/>
      <c r="G1338" s="346"/>
    </row>
    <row r="1339" spans="1:7" x14ac:dyDescent="0.25">
      <c r="A1339" s="17"/>
      <c r="B1339" s="17"/>
      <c r="C1339" s="17"/>
      <c r="D1339" s="17"/>
      <c r="E1339" s="17"/>
      <c r="F1339" s="346"/>
      <c r="G1339" s="346"/>
    </row>
    <row r="1340" spans="1:7" x14ac:dyDescent="0.25">
      <c r="A1340" s="17"/>
      <c r="B1340" s="17"/>
      <c r="C1340" s="17"/>
      <c r="D1340" s="17"/>
      <c r="E1340" s="17"/>
      <c r="F1340" s="346"/>
      <c r="G1340" s="346"/>
    </row>
    <row r="1341" spans="1:7" x14ac:dyDescent="0.25">
      <c r="A1341" s="17"/>
      <c r="B1341" s="17"/>
      <c r="C1341" s="17"/>
      <c r="D1341" s="17"/>
      <c r="E1341" s="17"/>
      <c r="F1341" s="346"/>
      <c r="G1341" s="346"/>
    </row>
    <row r="1342" spans="1:7" x14ac:dyDescent="0.25">
      <c r="A1342" s="17"/>
      <c r="B1342" s="17"/>
      <c r="C1342" s="17"/>
      <c r="D1342" s="17"/>
      <c r="E1342" s="17"/>
      <c r="F1342" s="346"/>
      <c r="G1342" s="346"/>
    </row>
    <row r="1343" spans="1:7" x14ac:dyDescent="0.25">
      <c r="A1343" s="17"/>
      <c r="B1343" s="17"/>
      <c r="C1343" s="17"/>
      <c r="D1343" s="17"/>
      <c r="E1343" s="17"/>
      <c r="F1343" s="346"/>
      <c r="G1343" s="346"/>
    </row>
    <row r="1344" spans="1:7" x14ac:dyDescent="0.25">
      <c r="A1344" s="17"/>
      <c r="B1344" s="17"/>
      <c r="C1344" s="17"/>
      <c r="D1344" s="17"/>
      <c r="E1344" s="17"/>
      <c r="F1344" s="346"/>
      <c r="G1344" s="346"/>
    </row>
    <row r="1345" spans="1:7" x14ac:dyDescent="0.25">
      <c r="A1345" s="17"/>
      <c r="B1345" s="17"/>
      <c r="C1345" s="17"/>
      <c r="D1345" s="17"/>
      <c r="E1345" s="17"/>
      <c r="F1345" s="346"/>
      <c r="G1345" s="346"/>
    </row>
    <row r="1346" spans="1:7" x14ac:dyDescent="0.25">
      <c r="A1346" s="17"/>
      <c r="B1346" s="17"/>
      <c r="C1346" s="17"/>
      <c r="D1346" s="17"/>
      <c r="E1346" s="17"/>
      <c r="F1346" s="346"/>
      <c r="G1346" s="346"/>
    </row>
    <row r="1347" spans="1:7" x14ac:dyDescent="0.25">
      <c r="A1347" s="17"/>
      <c r="B1347" s="17"/>
      <c r="C1347" s="17"/>
      <c r="D1347" s="17"/>
      <c r="E1347" s="17"/>
      <c r="F1347" s="346"/>
      <c r="G1347" s="346"/>
    </row>
    <row r="1348" spans="1:7" x14ac:dyDescent="0.25">
      <c r="A1348" s="17"/>
      <c r="B1348" s="17"/>
      <c r="C1348" s="17"/>
      <c r="D1348" s="17"/>
      <c r="E1348" s="17"/>
      <c r="F1348" s="346"/>
      <c r="G1348" s="346"/>
    </row>
    <row r="1349" spans="1:7" x14ac:dyDescent="0.25">
      <c r="A1349" s="17"/>
      <c r="B1349" s="17"/>
      <c r="C1349" s="17"/>
      <c r="D1349" s="17"/>
      <c r="E1349" s="17"/>
      <c r="F1349" s="346"/>
      <c r="G1349" s="346"/>
    </row>
    <row r="1350" spans="1:7" x14ac:dyDescent="0.25">
      <c r="A1350" s="17"/>
      <c r="B1350" s="17"/>
      <c r="C1350" s="17"/>
      <c r="D1350" s="17"/>
      <c r="E1350" s="17"/>
      <c r="F1350" s="346"/>
      <c r="G1350" s="346"/>
    </row>
    <row r="1351" spans="1:7" x14ac:dyDescent="0.25">
      <c r="A1351" s="17"/>
      <c r="B1351" s="17"/>
      <c r="C1351" s="17"/>
      <c r="D1351" s="17"/>
      <c r="E1351" s="17"/>
      <c r="F1351" s="346"/>
      <c r="G1351" s="346"/>
    </row>
    <row r="1352" spans="1:7" x14ac:dyDescent="0.25">
      <c r="A1352" s="17"/>
      <c r="B1352" s="17"/>
      <c r="C1352" s="17"/>
      <c r="D1352" s="17"/>
      <c r="E1352" s="17"/>
      <c r="F1352" s="346"/>
      <c r="G1352" s="346"/>
    </row>
    <row r="1353" spans="1:7" x14ac:dyDescent="0.25">
      <c r="A1353" s="17"/>
      <c r="B1353" s="17"/>
      <c r="C1353" s="17"/>
      <c r="D1353" s="17"/>
      <c r="E1353" s="17"/>
      <c r="F1353" s="346"/>
      <c r="G1353" s="346"/>
    </row>
    <row r="1354" spans="1:7" x14ac:dyDescent="0.25">
      <c r="A1354" s="17"/>
      <c r="B1354" s="17"/>
      <c r="C1354" s="17"/>
      <c r="D1354" s="17"/>
      <c r="E1354" s="17"/>
      <c r="F1354" s="346"/>
      <c r="G1354" s="346"/>
    </row>
    <row r="1355" spans="1:7" x14ac:dyDescent="0.25">
      <c r="A1355" s="17"/>
      <c r="B1355" s="17"/>
      <c r="C1355" s="17"/>
      <c r="D1355" s="17"/>
      <c r="E1355" s="17"/>
      <c r="F1355" s="346"/>
      <c r="G1355" s="346"/>
    </row>
    <row r="1356" spans="1:7" x14ac:dyDescent="0.25">
      <c r="A1356" s="17"/>
      <c r="B1356" s="17"/>
      <c r="C1356" s="17"/>
      <c r="D1356" s="17"/>
      <c r="E1356" s="17"/>
      <c r="F1356" s="346"/>
      <c r="G1356" s="346"/>
    </row>
    <row r="1357" spans="1:7" x14ac:dyDescent="0.25">
      <c r="A1357" s="17"/>
      <c r="B1357" s="17"/>
      <c r="C1357" s="17"/>
      <c r="D1357" s="17"/>
      <c r="E1357" s="17"/>
      <c r="F1357" s="346"/>
      <c r="G1357" s="346"/>
    </row>
    <row r="1358" spans="1:7" x14ac:dyDescent="0.25">
      <c r="A1358" s="17"/>
      <c r="B1358" s="17"/>
      <c r="C1358" s="17"/>
      <c r="D1358" s="17"/>
      <c r="E1358" s="17"/>
      <c r="F1358" s="346"/>
      <c r="G1358" s="346"/>
    </row>
    <row r="1359" spans="1:7" x14ac:dyDescent="0.25">
      <c r="A1359" s="17"/>
      <c r="B1359" s="17"/>
      <c r="C1359" s="17"/>
      <c r="D1359" s="17"/>
      <c r="E1359" s="17"/>
      <c r="F1359" s="346"/>
      <c r="G1359" s="346"/>
    </row>
    <row r="1360" spans="1:7" x14ac:dyDescent="0.25">
      <c r="A1360" s="17"/>
      <c r="B1360" s="17"/>
      <c r="C1360" s="17"/>
      <c r="D1360" s="17"/>
      <c r="E1360" s="17"/>
      <c r="F1360" s="346"/>
      <c r="G1360" s="346"/>
    </row>
    <row r="1361" spans="1:7" x14ac:dyDescent="0.25">
      <c r="A1361" s="17"/>
      <c r="B1361" s="17"/>
      <c r="C1361" s="17"/>
      <c r="D1361" s="17"/>
      <c r="E1361" s="17"/>
      <c r="F1361" s="346"/>
      <c r="G1361" s="346"/>
    </row>
    <row r="1362" spans="1:7" x14ac:dyDescent="0.25">
      <c r="A1362" s="17"/>
      <c r="B1362" s="17"/>
      <c r="C1362" s="17"/>
      <c r="D1362" s="17"/>
      <c r="E1362" s="17"/>
      <c r="F1362" s="346"/>
      <c r="G1362" s="346"/>
    </row>
    <row r="1363" spans="1:7" x14ac:dyDescent="0.25">
      <c r="A1363" s="17"/>
      <c r="B1363" s="17"/>
      <c r="C1363" s="17"/>
      <c r="D1363" s="17"/>
      <c r="E1363" s="17"/>
      <c r="F1363" s="346"/>
      <c r="G1363" s="346"/>
    </row>
    <row r="1364" spans="1:7" x14ac:dyDescent="0.25">
      <c r="A1364" s="17"/>
      <c r="B1364" s="17"/>
      <c r="C1364" s="17"/>
      <c r="D1364" s="17"/>
      <c r="E1364" s="17"/>
      <c r="F1364" s="346"/>
      <c r="G1364" s="346"/>
    </row>
    <row r="1365" spans="1:7" x14ac:dyDescent="0.25">
      <c r="A1365" s="17"/>
      <c r="B1365" s="17"/>
      <c r="C1365" s="17"/>
      <c r="D1365" s="17"/>
      <c r="E1365" s="17"/>
      <c r="F1365" s="346"/>
      <c r="G1365" s="346"/>
    </row>
    <row r="1366" spans="1:7" x14ac:dyDescent="0.25">
      <c r="A1366" s="17"/>
      <c r="B1366" s="17"/>
      <c r="C1366" s="17"/>
      <c r="D1366" s="17"/>
      <c r="E1366" s="17"/>
      <c r="F1366" s="346"/>
      <c r="G1366" s="346"/>
    </row>
    <row r="1367" spans="1:7" x14ac:dyDescent="0.25">
      <c r="A1367" s="17"/>
      <c r="B1367" s="17"/>
      <c r="C1367" s="17"/>
      <c r="D1367" s="17"/>
      <c r="E1367" s="17"/>
      <c r="F1367" s="346"/>
      <c r="G1367" s="346"/>
    </row>
    <row r="1368" spans="1:7" x14ac:dyDescent="0.25">
      <c r="A1368" s="17"/>
      <c r="B1368" s="17"/>
      <c r="C1368" s="17"/>
      <c r="D1368" s="17"/>
      <c r="E1368" s="17"/>
      <c r="F1368" s="346"/>
      <c r="G1368" s="346"/>
    </row>
    <row r="1369" spans="1:7" x14ac:dyDescent="0.25">
      <c r="A1369" s="17"/>
      <c r="B1369" s="17"/>
      <c r="C1369" s="17"/>
      <c r="D1369" s="17"/>
      <c r="E1369" s="17"/>
      <c r="F1369" s="346"/>
      <c r="G1369" s="346"/>
    </row>
    <row r="1370" spans="1:7" x14ac:dyDescent="0.25">
      <c r="A1370" s="17"/>
      <c r="B1370" s="17"/>
      <c r="C1370" s="17"/>
      <c r="D1370" s="17"/>
      <c r="E1370" s="17"/>
      <c r="F1370" s="346"/>
      <c r="G1370" s="346"/>
    </row>
    <row r="1371" spans="1:7" x14ac:dyDescent="0.25">
      <c r="A1371" s="17"/>
      <c r="B1371" s="17"/>
      <c r="C1371" s="17"/>
      <c r="D1371" s="17"/>
      <c r="E1371" s="17"/>
      <c r="F1371" s="346"/>
      <c r="G1371" s="346"/>
    </row>
    <row r="1372" spans="1:7" x14ac:dyDescent="0.25">
      <c r="A1372" s="17"/>
      <c r="B1372" s="17"/>
      <c r="C1372" s="17"/>
      <c r="D1372" s="17"/>
      <c r="E1372" s="17"/>
      <c r="F1372" s="346"/>
      <c r="G1372" s="346"/>
    </row>
    <row r="1373" spans="1:7" x14ac:dyDescent="0.25">
      <c r="A1373" s="17"/>
      <c r="B1373" s="17"/>
      <c r="C1373" s="17"/>
      <c r="D1373" s="17"/>
      <c r="E1373" s="17"/>
      <c r="F1373" s="346"/>
      <c r="G1373" s="346"/>
    </row>
    <row r="1374" spans="1:7" x14ac:dyDescent="0.25">
      <c r="A1374" s="17"/>
      <c r="B1374" s="17"/>
      <c r="C1374" s="17"/>
      <c r="D1374" s="17"/>
      <c r="E1374" s="17"/>
      <c r="F1374" s="346"/>
      <c r="G1374" s="346"/>
    </row>
    <row r="1375" spans="1:7" x14ac:dyDescent="0.25">
      <c r="A1375" s="17"/>
      <c r="B1375" s="17"/>
      <c r="C1375" s="17"/>
      <c r="D1375" s="17"/>
      <c r="E1375" s="17"/>
      <c r="F1375" s="346"/>
      <c r="G1375" s="346"/>
    </row>
    <row r="1376" spans="1:7" x14ac:dyDescent="0.25">
      <c r="A1376" s="17"/>
      <c r="B1376" s="17"/>
      <c r="C1376" s="17"/>
      <c r="D1376" s="17"/>
      <c r="E1376" s="17"/>
      <c r="F1376" s="346"/>
      <c r="G1376" s="346"/>
    </row>
    <row r="1377" spans="1:7" x14ac:dyDescent="0.25">
      <c r="A1377" s="17"/>
      <c r="B1377" s="17"/>
      <c r="C1377" s="17"/>
      <c r="D1377" s="17"/>
      <c r="E1377" s="17"/>
      <c r="F1377" s="346"/>
      <c r="G1377" s="346"/>
    </row>
    <row r="1378" spans="1:7" x14ac:dyDescent="0.25">
      <c r="A1378" s="17"/>
      <c r="B1378" s="17"/>
      <c r="C1378" s="17"/>
      <c r="D1378" s="17"/>
      <c r="E1378" s="17"/>
      <c r="F1378" s="346"/>
      <c r="G1378" s="346"/>
    </row>
    <row r="1379" spans="1:7" x14ac:dyDescent="0.25">
      <c r="A1379" s="17"/>
      <c r="B1379" s="17"/>
      <c r="C1379" s="17"/>
      <c r="D1379" s="17"/>
      <c r="E1379" s="17"/>
      <c r="F1379" s="346"/>
      <c r="G1379" s="346"/>
    </row>
    <row r="1380" spans="1:7" x14ac:dyDescent="0.25">
      <c r="A1380" s="17"/>
      <c r="B1380" s="17"/>
      <c r="C1380" s="17"/>
      <c r="D1380" s="17"/>
      <c r="E1380" s="17"/>
      <c r="F1380" s="346"/>
      <c r="G1380" s="346"/>
    </row>
    <row r="1381" spans="1:7" x14ac:dyDescent="0.25">
      <c r="A1381" s="17"/>
      <c r="B1381" s="17"/>
      <c r="C1381" s="17"/>
      <c r="D1381" s="17"/>
      <c r="E1381" s="17"/>
      <c r="F1381" s="346"/>
      <c r="G1381" s="346"/>
    </row>
    <row r="1382" spans="1:7" x14ac:dyDescent="0.25">
      <c r="A1382" s="17"/>
      <c r="B1382" s="17"/>
      <c r="C1382" s="17"/>
      <c r="D1382" s="17"/>
      <c r="E1382" s="17"/>
      <c r="F1382" s="346"/>
      <c r="G1382" s="346"/>
    </row>
    <row r="1383" spans="1:7" x14ac:dyDescent="0.25">
      <c r="A1383" s="17"/>
      <c r="B1383" s="17"/>
      <c r="C1383" s="17"/>
      <c r="D1383" s="17"/>
      <c r="E1383" s="17"/>
      <c r="F1383" s="346"/>
      <c r="G1383" s="346"/>
    </row>
    <row r="1384" spans="1:7" x14ac:dyDescent="0.25">
      <c r="A1384" s="17"/>
      <c r="B1384" s="17"/>
      <c r="C1384" s="17"/>
      <c r="D1384" s="17"/>
      <c r="E1384" s="17"/>
      <c r="F1384" s="346"/>
      <c r="G1384" s="346"/>
    </row>
    <row r="1385" spans="1:7" x14ac:dyDescent="0.25">
      <c r="A1385" s="17"/>
      <c r="B1385" s="17"/>
      <c r="C1385" s="17"/>
      <c r="D1385" s="17"/>
      <c r="E1385" s="17"/>
      <c r="F1385" s="346"/>
      <c r="G1385" s="346"/>
    </row>
    <row r="1386" spans="1:7" x14ac:dyDescent="0.25">
      <c r="A1386" s="17"/>
      <c r="B1386" s="17"/>
      <c r="C1386" s="17"/>
      <c r="D1386" s="17"/>
      <c r="E1386" s="17"/>
      <c r="F1386" s="346"/>
      <c r="G1386" s="346"/>
    </row>
    <row r="1387" spans="1:7" x14ac:dyDescent="0.25">
      <c r="A1387" s="17"/>
      <c r="B1387" s="17"/>
      <c r="C1387" s="17"/>
      <c r="D1387" s="17"/>
      <c r="E1387" s="17"/>
      <c r="F1387" s="346"/>
      <c r="G1387" s="346"/>
    </row>
    <row r="1388" spans="1:7" x14ac:dyDescent="0.25">
      <c r="A1388" s="17"/>
      <c r="B1388" s="17"/>
      <c r="C1388" s="17"/>
      <c r="D1388" s="17"/>
      <c r="E1388" s="17"/>
      <c r="F1388" s="346"/>
      <c r="G1388" s="346"/>
    </row>
    <row r="1389" spans="1:7" x14ac:dyDescent="0.25">
      <c r="A1389" s="17"/>
      <c r="B1389" s="17"/>
      <c r="C1389" s="17"/>
      <c r="D1389" s="17"/>
      <c r="E1389" s="17"/>
      <c r="F1389" s="346"/>
      <c r="G1389" s="346"/>
    </row>
    <row r="1390" spans="1:7" x14ac:dyDescent="0.25">
      <c r="A1390" s="17"/>
      <c r="B1390" s="17"/>
      <c r="C1390" s="17"/>
      <c r="D1390" s="17"/>
      <c r="E1390" s="17"/>
      <c r="F1390" s="346"/>
      <c r="G1390" s="346"/>
    </row>
    <row r="1391" spans="1:7" x14ac:dyDescent="0.25">
      <c r="A1391" s="17"/>
      <c r="B1391" s="17"/>
      <c r="C1391" s="17"/>
      <c r="D1391" s="17"/>
      <c r="E1391" s="17"/>
      <c r="F1391" s="346"/>
      <c r="G1391" s="346"/>
    </row>
    <row r="1392" spans="1:7" x14ac:dyDescent="0.25">
      <c r="A1392" s="17"/>
      <c r="B1392" s="17"/>
      <c r="C1392" s="17"/>
      <c r="D1392" s="17"/>
      <c r="E1392" s="17"/>
      <c r="F1392" s="346"/>
      <c r="G1392" s="346"/>
    </row>
    <row r="1393" spans="1:7" x14ac:dyDescent="0.25">
      <c r="A1393" s="17"/>
      <c r="B1393" s="17"/>
      <c r="C1393" s="17"/>
      <c r="D1393" s="17"/>
      <c r="E1393" s="17"/>
      <c r="F1393" s="346"/>
      <c r="G1393" s="346"/>
    </row>
    <row r="1394" spans="1:7" x14ac:dyDescent="0.25">
      <c r="A1394" s="17"/>
      <c r="B1394" s="17"/>
      <c r="C1394" s="17"/>
      <c r="D1394" s="17"/>
      <c r="E1394" s="17"/>
      <c r="F1394" s="346"/>
      <c r="G1394" s="346"/>
    </row>
    <row r="1395" spans="1:7" x14ac:dyDescent="0.25">
      <c r="A1395" s="17"/>
      <c r="B1395" s="17"/>
      <c r="C1395" s="17"/>
      <c r="D1395" s="17"/>
      <c r="E1395" s="17"/>
      <c r="F1395" s="346"/>
      <c r="G1395" s="346"/>
    </row>
    <row r="1396" spans="1:7" x14ac:dyDescent="0.25">
      <c r="A1396" s="17"/>
      <c r="B1396" s="17"/>
      <c r="C1396" s="17"/>
      <c r="D1396" s="17"/>
      <c r="E1396" s="17"/>
      <c r="F1396" s="346"/>
      <c r="G1396" s="346"/>
    </row>
    <row r="1397" spans="1:7" x14ac:dyDescent="0.25">
      <c r="A1397" s="17"/>
      <c r="B1397" s="17"/>
      <c r="C1397" s="17"/>
      <c r="D1397" s="17"/>
      <c r="E1397" s="17"/>
      <c r="F1397" s="346"/>
      <c r="G1397" s="346"/>
    </row>
    <row r="1398" spans="1:7" x14ac:dyDescent="0.25">
      <c r="A1398" s="17"/>
      <c r="B1398" s="17"/>
      <c r="C1398" s="17"/>
      <c r="D1398" s="17"/>
      <c r="E1398" s="17"/>
      <c r="F1398" s="346"/>
      <c r="G1398" s="346"/>
    </row>
    <row r="1399" spans="1:7" x14ac:dyDescent="0.25">
      <c r="A1399" s="17"/>
      <c r="B1399" s="17"/>
      <c r="C1399" s="17"/>
      <c r="D1399" s="17"/>
      <c r="E1399" s="17"/>
      <c r="F1399" s="346"/>
      <c r="G1399" s="346"/>
    </row>
    <row r="1400" spans="1:7" x14ac:dyDescent="0.25">
      <c r="A1400" s="17"/>
      <c r="B1400" s="17"/>
      <c r="C1400" s="17"/>
      <c r="D1400" s="17"/>
      <c r="E1400" s="17"/>
      <c r="F1400" s="346"/>
      <c r="G1400" s="346"/>
    </row>
    <row r="1401" spans="1:7" x14ac:dyDescent="0.25">
      <c r="A1401" s="17"/>
      <c r="B1401" s="17"/>
      <c r="C1401" s="17"/>
      <c r="D1401" s="17"/>
      <c r="E1401" s="17"/>
      <c r="F1401" s="346"/>
      <c r="G1401" s="346"/>
    </row>
    <row r="1402" spans="1:7" x14ac:dyDescent="0.25">
      <c r="A1402" s="17"/>
      <c r="B1402" s="17"/>
      <c r="C1402" s="17"/>
      <c r="D1402" s="17"/>
      <c r="E1402" s="17"/>
      <c r="F1402" s="346"/>
      <c r="G1402" s="346"/>
    </row>
    <row r="1403" spans="1:7" x14ac:dyDescent="0.25">
      <c r="A1403" s="17"/>
      <c r="B1403" s="17"/>
      <c r="C1403" s="17"/>
      <c r="D1403" s="17"/>
      <c r="E1403" s="17"/>
      <c r="F1403" s="346"/>
      <c r="G1403" s="346"/>
    </row>
    <row r="1404" spans="1:7" x14ac:dyDescent="0.25">
      <c r="A1404" s="17"/>
      <c r="B1404" s="17"/>
      <c r="C1404" s="17"/>
      <c r="D1404" s="17"/>
      <c r="E1404" s="17"/>
      <c r="F1404" s="346"/>
      <c r="G1404" s="346"/>
    </row>
    <row r="1405" spans="1:7" x14ac:dyDescent="0.25">
      <c r="A1405" s="17"/>
      <c r="B1405" s="17"/>
      <c r="C1405" s="17"/>
      <c r="D1405" s="17"/>
      <c r="E1405" s="17"/>
      <c r="F1405" s="346"/>
      <c r="G1405" s="346"/>
    </row>
    <row r="1406" spans="1:7" x14ac:dyDescent="0.25">
      <c r="A1406" s="17"/>
      <c r="B1406" s="17"/>
      <c r="C1406" s="17"/>
      <c r="D1406" s="17"/>
      <c r="E1406" s="17"/>
      <c r="F1406" s="346"/>
      <c r="G1406" s="346"/>
    </row>
    <row r="1407" spans="1:7" x14ac:dyDescent="0.25">
      <c r="A1407" s="17"/>
      <c r="B1407" s="17"/>
      <c r="C1407" s="17"/>
      <c r="D1407" s="17"/>
      <c r="E1407" s="17"/>
      <c r="F1407" s="346"/>
      <c r="G1407" s="346"/>
    </row>
    <row r="1408" spans="1:7" x14ac:dyDescent="0.25">
      <c r="A1408" s="17"/>
      <c r="B1408" s="17"/>
      <c r="C1408" s="17"/>
      <c r="D1408" s="17"/>
      <c r="E1408" s="17"/>
      <c r="F1408" s="346"/>
      <c r="G1408" s="346"/>
    </row>
    <row r="1409" spans="1:7" x14ac:dyDescent="0.25">
      <c r="A1409" s="17"/>
      <c r="B1409" s="17"/>
      <c r="C1409" s="17"/>
      <c r="D1409" s="17"/>
      <c r="E1409" s="17"/>
      <c r="F1409" s="346"/>
      <c r="G1409" s="346"/>
    </row>
    <row r="1410" spans="1:7" x14ac:dyDescent="0.25">
      <c r="A1410" s="17"/>
      <c r="B1410" s="17"/>
      <c r="C1410" s="17"/>
      <c r="D1410" s="17"/>
      <c r="E1410" s="17"/>
      <c r="F1410" s="346"/>
      <c r="G1410" s="346"/>
    </row>
    <row r="1411" spans="1:7" x14ac:dyDescent="0.25">
      <c r="A1411" s="17"/>
      <c r="B1411" s="17"/>
      <c r="C1411" s="17"/>
      <c r="D1411" s="17"/>
      <c r="E1411" s="17"/>
      <c r="F1411" s="346"/>
      <c r="G1411" s="346"/>
    </row>
    <row r="1412" spans="1:7" x14ac:dyDescent="0.25">
      <c r="A1412" s="17"/>
      <c r="B1412" s="17"/>
      <c r="C1412" s="17"/>
      <c r="D1412" s="17"/>
      <c r="E1412" s="17"/>
      <c r="F1412" s="346"/>
      <c r="G1412" s="346"/>
    </row>
    <row r="1413" spans="1:7" x14ac:dyDescent="0.25">
      <c r="A1413" s="17"/>
      <c r="B1413" s="17"/>
      <c r="C1413" s="17"/>
      <c r="D1413" s="17"/>
      <c r="E1413" s="17"/>
      <c r="F1413" s="346"/>
      <c r="G1413" s="346"/>
    </row>
    <row r="1414" spans="1:7" x14ac:dyDescent="0.25">
      <c r="A1414" s="17"/>
      <c r="B1414" s="17"/>
      <c r="C1414" s="17"/>
      <c r="D1414" s="17"/>
      <c r="E1414" s="17"/>
      <c r="F1414" s="346"/>
      <c r="G1414" s="346"/>
    </row>
    <row r="1415" spans="1:7" x14ac:dyDescent="0.25">
      <c r="A1415" s="17"/>
      <c r="B1415" s="17"/>
      <c r="C1415" s="17"/>
      <c r="D1415" s="17"/>
      <c r="E1415" s="17"/>
      <c r="F1415" s="346"/>
      <c r="G1415" s="346"/>
    </row>
    <row r="1416" spans="1:7" x14ac:dyDescent="0.25">
      <c r="A1416" s="17"/>
      <c r="B1416" s="17"/>
      <c r="C1416" s="17"/>
      <c r="D1416" s="17"/>
      <c r="E1416" s="17"/>
      <c r="F1416" s="346"/>
      <c r="G1416" s="346"/>
    </row>
    <row r="1417" spans="1:7" x14ac:dyDescent="0.25">
      <c r="A1417" s="17"/>
      <c r="B1417" s="17"/>
      <c r="C1417" s="17"/>
      <c r="D1417" s="17"/>
      <c r="E1417" s="17"/>
      <c r="F1417" s="346"/>
      <c r="G1417" s="346"/>
    </row>
    <row r="1418" spans="1:7" x14ac:dyDescent="0.25">
      <c r="A1418" s="17"/>
      <c r="B1418" s="17"/>
      <c r="C1418" s="17"/>
      <c r="D1418" s="17"/>
      <c r="E1418" s="17"/>
      <c r="F1418" s="346"/>
      <c r="G1418" s="346"/>
    </row>
    <row r="1419" spans="1:7" x14ac:dyDescent="0.25">
      <c r="A1419" s="17"/>
      <c r="B1419" s="17"/>
      <c r="C1419" s="17"/>
      <c r="D1419" s="17"/>
      <c r="E1419" s="17"/>
      <c r="F1419" s="346"/>
      <c r="G1419" s="346"/>
    </row>
    <row r="1420" spans="1:7" x14ac:dyDescent="0.25">
      <c r="A1420" s="17"/>
      <c r="B1420" s="17"/>
      <c r="C1420" s="17"/>
      <c r="D1420" s="17"/>
      <c r="E1420" s="17"/>
      <c r="F1420" s="346"/>
      <c r="G1420" s="346"/>
    </row>
    <row r="1421" spans="1:7" x14ac:dyDescent="0.25">
      <c r="A1421" s="17"/>
      <c r="B1421" s="17"/>
      <c r="C1421" s="17"/>
      <c r="D1421" s="17"/>
      <c r="E1421" s="17"/>
      <c r="F1421" s="346"/>
      <c r="G1421" s="346"/>
    </row>
    <row r="1422" spans="1:7" x14ac:dyDescent="0.25">
      <c r="A1422" s="17"/>
      <c r="B1422" s="17"/>
      <c r="C1422" s="17"/>
      <c r="D1422" s="17"/>
      <c r="E1422" s="17"/>
      <c r="F1422" s="346"/>
      <c r="G1422" s="346"/>
    </row>
    <row r="1423" spans="1:7" x14ac:dyDescent="0.25">
      <c r="A1423" s="17"/>
      <c r="B1423" s="17"/>
      <c r="C1423" s="17"/>
      <c r="D1423" s="17"/>
      <c r="E1423" s="17"/>
      <c r="F1423" s="346"/>
      <c r="G1423" s="346"/>
    </row>
    <row r="1424" spans="1:7" x14ac:dyDescent="0.25">
      <c r="A1424" s="17"/>
      <c r="B1424" s="17"/>
      <c r="C1424" s="17"/>
      <c r="D1424" s="17"/>
      <c r="E1424" s="17"/>
      <c r="F1424" s="346"/>
      <c r="G1424" s="346"/>
    </row>
    <row r="1425" spans="1:7" x14ac:dyDescent="0.25">
      <c r="A1425" s="17"/>
      <c r="B1425" s="17"/>
      <c r="C1425" s="17"/>
      <c r="D1425" s="17"/>
      <c r="E1425" s="17"/>
      <c r="F1425" s="346"/>
      <c r="G1425" s="346"/>
    </row>
    <row r="1426" spans="1:7" x14ac:dyDescent="0.25">
      <c r="A1426" s="17"/>
      <c r="B1426" s="17"/>
      <c r="C1426" s="17"/>
      <c r="D1426" s="17"/>
      <c r="E1426" s="17"/>
      <c r="F1426" s="346"/>
      <c r="G1426" s="346"/>
    </row>
    <row r="1427" spans="1:7" x14ac:dyDescent="0.25">
      <c r="A1427" s="17"/>
      <c r="B1427" s="17"/>
      <c r="C1427" s="17"/>
      <c r="D1427" s="17"/>
      <c r="E1427" s="17"/>
      <c r="F1427" s="346"/>
      <c r="G1427" s="346"/>
    </row>
    <row r="1428" spans="1:7" x14ac:dyDescent="0.25">
      <c r="A1428" s="17"/>
      <c r="B1428" s="17"/>
      <c r="C1428" s="17"/>
      <c r="D1428" s="17"/>
      <c r="E1428" s="17"/>
      <c r="F1428" s="346"/>
      <c r="G1428" s="346"/>
    </row>
    <row r="1429" spans="1:7" x14ac:dyDescent="0.25">
      <c r="A1429" s="17"/>
      <c r="B1429" s="17"/>
      <c r="C1429" s="17"/>
      <c r="D1429" s="17"/>
      <c r="E1429" s="17"/>
      <c r="F1429" s="346"/>
      <c r="G1429" s="346"/>
    </row>
    <row r="1430" spans="1:7" x14ac:dyDescent="0.25">
      <c r="A1430" s="17"/>
      <c r="B1430" s="17"/>
      <c r="C1430" s="17"/>
      <c r="D1430" s="17"/>
      <c r="E1430" s="17"/>
      <c r="F1430" s="346"/>
      <c r="G1430" s="346"/>
    </row>
    <row r="1431" spans="1:7" x14ac:dyDescent="0.25">
      <c r="A1431" s="17"/>
      <c r="B1431" s="17"/>
      <c r="C1431" s="17"/>
      <c r="D1431" s="17"/>
      <c r="E1431" s="17"/>
      <c r="F1431" s="346"/>
      <c r="G1431" s="346"/>
    </row>
    <row r="1432" spans="1:7" x14ac:dyDescent="0.25">
      <c r="A1432" s="17"/>
      <c r="B1432" s="17"/>
      <c r="C1432" s="17"/>
      <c r="D1432" s="17"/>
      <c r="E1432" s="17"/>
      <c r="F1432" s="346"/>
      <c r="G1432" s="346"/>
    </row>
    <row r="1433" spans="1:7" x14ac:dyDescent="0.25">
      <c r="A1433" s="17"/>
      <c r="B1433" s="17"/>
      <c r="C1433" s="17"/>
      <c r="D1433" s="17"/>
      <c r="E1433" s="17"/>
      <c r="F1433" s="346"/>
      <c r="G1433" s="346"/>
    </row>
    <row r="1434" spans="1:7" x14ac:dyDescent="0.25">
      <c r="A1434" s="17"/>
      <c r="B1434" s="17"/>
      <c r="C1434" s="17"/>
      <c r="D1434" s="17"/>
      <c r="E1434" s="17"/>
      <c r="F1434" s="346"/>
      <c r="G1434" s="346"/>
    </row>
    <row r="1435" spans="1:7" x14ac:dyDescent="0.25">
      <c r="A1435" s="17"/>
      <c r="B1435" s="17"/>
      <c r="C1435" s="17"/>
      <c r="D1435" s="17"/>
      <c r="E1435" s="17"/>
      <c r="F1435" s="346"/>
      <c r="G1435" s="346"/>
    </row>
    <row r="1436" spans="1:7" x14ac:dyDescent="0.25">
      <c r="A1436" s="17"/>
      <c r="B1436" s="17"/>
      <c r="C1436" s="17"/>
      <c r="D1436" s="17"/>
      <c r="E1436" s="17"/>
      <c r="F1436" s="346"/>
      <c r="G1436" s="346"/>
    </row>
    <row r="1437" spans="1:7" x14ac:dyDescent="0.25">
      <c r="A1437" s="17"/>
      <c r="B1437" s="17"/>
      <c r="C1437" s="17"/>
      <c r="D1437" s="17"/>
      <c r="E1437" s="17"/>
      <c r="F1437" s="346"/>
      <c r="G1437" s="346"/>
    </row>
    <row r="1438" spans="1:7" x14ac:dyDescent="0.25">
      <c r="A1438" s="17"/>
      <c r="B1438" s="17"/>
      <c r="C1438" s="17"/>
      <c r="D1438" s="17"/>
      <c r="E1438" s="17"/>
      <c r="F1438" s="346"/>
      <c r="G1438" s="346"/>
    </row>
    <row r="1439" spans="1:7" x14ac:dyDescent="0.25">
      <c r="A1439" s="17"/>
      <c r="B1439" s="17"/>
      <c r="C1439" s="17"/>
      <c r="D1439" s="17"/>
      <c r="E1439" s="17"/>
      <c r="F1439" s="346"/>
      <c r="G1439" s="346"/>
    </row>
    <row r="1440" spans="1:7" x14ac:dyDescent="0.25">
      <c r="A1440" s="17"/>
      <c r="B1440" s="17"/>
      <c r="C1440" s="17"/>
      <c r="D1440" s="17"/>
      <c r="E1440" s="17"/>
      <c r="F1440" s="346"/>
      <c r="G1440" s="346"/>
    </row>
    <row r="1441" spans="1:7" x14ac:dyDescent="0.25">
      <c r="A1441" s="17"/>
      <c r="B1441" s="17"/>
      <c r="C1441" s="17"/>
      <c r="D1441" s="17"/>
      <c r="E1441" s="17"/>
      <c r="F1441" s="346"/>
      <c r="G1441" s="346"/>
    </row>
    <row r="1442" spans="1:7" x14ac:dyDescent="0.25">
      <c r="A1442" s="17"/>
      <c r="B1442" s="17"/>
      <c r="C1442" s="17"/>
      <c r="D1442" s="17"/>
      <c r="E1442" s="17"/>
      <c r="F1442" s="346"/>
      <c r="G1442" s="346"/>
    </row>
    <row r="1443" spans="1:7" x14ac:dyDescent="0.25">
      <c r="A1443" s="17"/>
      <c r="B1443" s="17"/>
      <c r="C1443" s="17"/>
      <c r="D1443" s="17"/>
      <c r="E1443" s="17"/>
      <c r="F1443" s="346"/>
      <c r="G1443" s="346"/>
    </row>
    <row r="1444" spans="1:7" x14ac:dyDescent="0.25">
      <c r="A1444" s="17"/>
      <c r="B1444" s="17"/>
      <c r="C1444" s="17"/>
      <c r="D1444" s="17"/>
      <c r="E1444" s="17"/>
      <c r="F1444" s="346"/>
      <c r="G1444" s="346"/>
    </row>
    <row r="1445" spans="1:7" x14ac:dyDescent="0.25">
      <c r="A1445" s="17"/>
      <c r="B1445" s="17"/>
      <c r="C1445" s="17"/>
      <c r="D1445" s="17"/>
      <c r="E1445" s="17"/>
      <c r="F1445" s="346"/>
      <c r="G1445" s="346"/>
    </row>
    <row r="1446" spans="1:7" x14ac:dyDescent="0.25">
      <c r="A1446" s="17"/>
      <c r="B1446" s="17"/>
      <c r="C1446" s="17"/>
      <c r="D1446" s="17"/>
      <c r="E1446" s="17"/>
      <c r="F1446" s="346"/>
      <c r="G1446" s="346"/>
    </row>
    <row r="1447" spans="1:7" x14ac:dyDescent="0.25">
      <c r="A1447" s="17"/>
      <c r="B1447" s="17"/>
      <c r="C1447" s="17"/>
      <c r="D1447" s="17"/>
      <c r="E1447" s="17"/>
      <c r="F1447" s="346"/>
      <c r="G1447" s="346"/>
    </row>
    <row r="1448" spans="1:7" x14ac:dyDescent="0.25">
      <c r="A1448" s="17"/>
      <c r="B1448" s="17"/>
      <c r="C1448" s="17"/>
      <c r="D1448" s="17"/>
      <c r="E1448" s="17"/>
      <c r="F1448" s="346"/>
      <c r="G1448" s="346"/>
    </row>
    <row r="1449" spans="1:7" x14ac:dyDescent="0.25">
      <c r="A1449" s="17"/>
      <c r="B1449" s="17"/>
      <c r="C1449" s="17"/>
      <c r="D1449" s="17"/>
      <c r="E1449" s="17"/>
      <c r="F1449" s="346"/>
      <c r="G1449" s="346"/>
    </row>
    <row r="1450" spans="1:7" x14ac:dyDescent="0.25">
      <c r="A1450" s="17"/>
      <c r="B1450" s="17"/>
      <c r="C1450" s="17"/>
      <c r="D1450" s="17"/>
      <c r="E1450" s="17"/>
      <c r="F1450" s="346"/>
      <c r="G1450" s="346"/>
    </row>
    <row r="1451" spans="1:7" x14ac:dyDescent="0.25">
      <c r="A1451" s="17"/>
      <c r="B1451" s="17"/>
      <c r="C1451" s="17"/>
      <c r="D1451" s="17"/>
      <c r="E1451" s="17"/>
      <c r="F1451" s="346"/>
      <c r="G1451" s="346"/>
    </row>
    <row r="1452" spans="1:7" x14ac:dyDescent="0.25">
      <c r="A1452" s="17"/>
      <c r="B1452" s="17"/>
      <c r="C1452" s="17"/>
      <c r="D1452" s="17"/>
      <c r="E1452" s="17"/>
      <c r="F1452" s="346"/>
      <c r="G1452" s="346"/>
    </row>
    <row r="1453" spans="1:7" x14ac:dyDescent="0.25">
      <c r="A1453" s="17"/>
      <c r="B1453" s="17"/>
      <c r="C1453" s="17"/>
      <c r="D1453" s="17"/>
      <c r="E1453" s="17"/>
      <c r="F1453" s="346"/>
      <c r="G1453" s="346"/>
    </row>
    <row r="1454" spans="1:7" x14ac:dyDescent="0.25">
      <c r="A1454" s="17"/>
      <c r="B1454" s="17"/>
      <c r="C1454" s="17"/>
      <c r="D1454" s="17"/>
      <c r="E1454" s="17"/>
      <c r="F1454" s="346"/>
      <c r="G1454" s="346"/>
    </row>
    <row r="1455" spans="1:7" x14ac:dyDescent="0.25">
      <c r="A1455" s="17"/>
      <c r="B1455" s="17"/>
      <c r="C1455" s="17"/>
      <c r="D1455" s="17"/>
      <c r="E1455" s="17"/>
      <c r="F1455" s="346"/>
      <c r="G1455" s="346"/>
    </row>
    <row r="1456" spans="1:7" x14ac:dyDescent="0.25">
      <c r="A1456" s="17"/>
      <c r="B1456" s="17"/>
      <c r="C1456" s="17"/>
      <c r="D1456" s="17"/>
      <c r="E1456" s="17"/>
      <c r="F1456" s="346"/>
      <c r="G1456" s="346"/>
    </row>
    <row r="1457" spans="1:7" x14ac:dyDescent="0.25">
      <c r="A1457" s="17"/>
      <c r="B1457" s="17"/>
      <c r="C1457" s="17"/>
      <c r="D1457" s="17"/>
      <c r="E1457" s="17"/>
      <c r="F1457" s="346"/>
      <c r="G1457" s="346"/>
    </row>
    <row r="1458" spans="1:7" x14ac:dyDescent="0.25">
      <c r="A1458" s="17"/>
      <c r="B1458" s="17"/>
      <c r="C1458" s="17"/>
      <c r="D1458" s="17"/>
      <c r="E1458" s="17"/>
      <c r="F1458" s="346"/>
      <c r="G1458" s="346"/>
    </row>
    <row r="1459" spans="1:7" x14ac:dyDescent="0.25">
      <c r="A1459" s="17"/>
      <c r="B1459" s="17"/>
      <c r="C1459" s="17"/>
      <c r="D1459" s="17"/>
      <c r="E1459" s="17"/>
      <c r="F1459" s="346"/>
      <c r="G1459" s="346"/>
    </row>
    <row r="1460" spans="1:7" x14ac:dyDescent="0.25">
      <c r="A1460" s="17"/>
      <c r="B1460" s="17"/>
      <c r="C1460" s="17"/>
      <c r="D1460" s="17"/>
      <c r="E1460" s="17"/>
      <c r="F1460" s="346"/>
      <c r="G1460" s="346"/>
    </row>
    <row r="1461" spans="1:7" x14ac:dyDescent="0.25">
      <c r="A1461" s="17"/>
      <c r="B1461" s="17"/>
      <c r="C1461" s="17"/>
      <c r="D1461" s="17"/>
      <c r="E1461" s="17"/>
      <c r="F1461" s="346"/>
      <c r="G1461" s="346"/>
    </row>
    <row r="1462" spans="1:7" x14ac:dyDescent="0.25">
      <c r="A1462" s="17"/>
      <c r="B1462" s="17"/>
      <c r="C1462" s="17"/>
      <c r="D1462" s="17"/>
      <c r="E1462" s="17"/>
      <c r="F1462" s="346"/>
      <c r="G1462" s="346"/>
    </row>
    <row r="1463" spans="1:7" x14ac:dyDescent="0.25">
      <c r="A1463" s="17"/>
      <c r="B1463" s="17"/>
      <c r="C1463" s="17"/>
      <c r="D1463" s="17"/>
      <c r="E1463" s="17"/>
      <c r="F1463" s="346"/>
      <c r="G1463" s="346"/>
    </row>
    <row r="1464" spans="1:7" x14ac:dyDescent="0.25">
      <c r="A1464" s="17"/>
      <c r="B1464" s="17"/>
      <c r="C1464" s="17"/>
      <c r="D1464" s="17"/>
      <c r="E1464" s="17"/>
      <c r="F1464" s="346"/>
      <c r="G1464" s="346"/>
    </row>
    <row r="1465" spans="1:7" x14ac:dyDescent="0.25">
      <c r="A1465" s="17"/>
      <c r="B1465" s="17"/>
      <c r="C1465" s="17"/>
      <c r="D1465" s="17"/>
      <c r="E1465" s="17"/>
      <c r="F1465" s="346"/>
      <c r="G1465" s="346"/>
    </row>
    <row r="1466" spans="1:7" x14ac:dyDescent="0.25">
      <c r="A1466" s="17"/>
      <c r="B1466" s="17"/>
      <c r="C1466" s="17"/>
      <c r="D1466" s="17"/>
      <c r="E1466" s="17"/>
      <c r="F1466" s="346"/>
      <c r="G1466" s="346"/>
    </row>
    <row r="1467" spans="1:7" x14ac:dyDescent="0.25">
      <c r="A1467" s="17"/>
      <c r="B1467" s="17"/>
      <c r="C1467" s="17"/>
      <c r="D1467" s="17"/>
      <c r="E1467" s="17"/>
      <c r="F1467" s="346"/>
      <c r="G1467" s="346"/>
    </row>
    <row r="1468" spans="1:7" x14ac:dyDescent="0.25">
      <c r="A1468" s="17"/>
      <c r="B1468" s="17"/>
      <c r="C1468" s="17"/>
      <c r="D1468" s="17"/>
      <c r="E1468" s="17"/>
      <c r="F1468" s="346"/>
      <c r="G1468" s="346"/>
    </row>
    <row r="1469" spans="1:7" x14ac:dyDescent="0.25">
      <c r="A1469" s="17"/>
      <c r="B1469" s="17"/>
      <c r="C1469" s="17"/>
      <c r="D1469" s="17"/>
      <c r="E1469" s="17"/>
      <c r="F1469" s="346"/>
      <c r="G1469" s="346"/>
    </row>
    <row r="1470" spans="1:7" x14ac:dyDescent="0.25">
      <c r="A1470" s="17"/>
      <c r="B1470" s="17"/>
      <c r="C1470" s="17"/>
      <c r="D1470" s="17"/>
      <c r="E1470" s="17"/>
      <c r="F1470" s="346"/>
      <c r="G1470" s="346"/>
    </row>
    <row r="1471" spans="1:7" x14ac:dyDescent="0.25">
      <c r="A1471" s="17"/>
      <c r="B1471" s="17"/>
      <c r="C1471" s="17"/>
      <c r="D1471" s="17"/>
      <c r="E1471" s="17"/>
      <c r="F1471" s="346"/>
      <c r="G1471" s="346"/>
    </row>
    <row r="1472" spans="1:7" x14ac:dyDescent="0.25">
      <c r="A1472" s="17"/>
      <c r="B1472" s="17"/>
      <c r="C1472" s="17"/>
      <c r="D1472" s="17"/>
      <c r="E1472" s="17"/>
      <c r="F1472" s="346"/>
      <c r="G1472" s="346"/>
    </row>
    <row r="1473" spans="1:7" x14ac:dyDescent="0.25">
      <c r="A1473" s="17"/>
      <c r="B1473" s="17"/>
      <c r="C1473" s="17"/>
      <c r="D1473" s="17"/>
      <c r="E1473" s="17"/>
      <c r="F1473" s="346"/>
      <c r="G1473" s="346"/>
    </row>
    <row r="1474" spans="1:7" x14ac:dyDescent="0.25">
      <c r="A1474" s="17"/>
      <c r="B1474" s="17"/>
      <c r="C1474" s="17"/>
      <c r="D1474" s="17"/>
      <c r="E1474" s="17"/>
      <c r="F1474" s="346"/>
      <c r="G1474" s="346"/>
    </row>
    <row r="1475" spans="1:7" x14ac:dyDescent="0.25">
      <c r="A1475" s="17"/>
      <c r="B1475" s="17"/>
      <c r="C1475" s="17"/>
      <c r="D1475" s="17"/>
      <c r="E1475" s="17"/>
      <c r="F1475" s="346"/>
      <c r="G1475" s="346"/>
    </row>
    <row r="1476" spans="1:7" x14ac:dyDescent="0.25">
      <c r="A1476" s="17"/>
      <c r="B1476" s="17"/>
      <c r="C1476" s="17"/>
      <c r="D1476" s="17"/>
      <c r="E1476" s="17"/>
      <c r="F1476" s="346"/>
      <c r="G1476" s="346"/>
    </row>
    <row r="1477" spans="1:7" x14ac:dyDescent="0.25">
      <c r="A1477" s="17"/>
      <c r="B1477" s="17"/>
      <c r="C1477" s="17"/>
      <c r="D1477" s="17"/>
      <c r="E1477" s="17"/>
      <c r="F1477" s="346"/>
      <c r="G1477" s="346"/>
    </row>
    <row r="1478" spans="1:7" x14ac:dyDescent="0.25">
      <c r="A1478" s="17"/>
      <c r="B1478" s="17"/>
      <c r="C1478" s="17"/>
      <c r="D1478" s="17"/>
      <c r="E1478" s="17"/>
      <c r="F1478" s="346"/>
      <c r="G1478" s="346"/>
    </row>
    <row r="1479" spans="1:7" x14ac:dyDescent="0.25">
      <c r="A1479" s="17"/>
      <c r="B1479" s="17"/>
      <c r="C1479" s="17"/>
      <c r="D1479" s="17"/>
      <c r="E1479" s="17"/>
      <c r="F1479" s="346"/>
      <c r="G1479" s="346"/>
    </row>
    <row r="1480" spans="1:7" x14ac:dyDescent="0.25">
      <c r="A1480" s="17"/>
      <c r="B1480" s="17"/>
      <c r="C1480" s="17"/>
      <c r="D1480" s="17"/>
      <c r="E1480" s="17"/>
      <c r="F1480" s="346"/>
      <c r="G1480" s="346"/>
    </row>
    <row r="1481" spans="1:7" x14ac:dyDescent="0.25">
      <c r="A1481" s="17"/>
      <c r="B1481" s="17"/>
      <c r="C1481" s="17"/>
      <c r="D1481" s="17"/>
      <c r="E1481" s="17"/>
      <c r="F1481" s="346"/>
      <c r="G1481" s="346"/>
    </row>
    <row r="1482" spans="1:7" x14ac:dyDescent="0.25">
      <c r="A1482" s="17"/>
      <c r="B1482" s="17"/>
      <c r="C1482" s="17"/>
      <c r="D1482" s="17"/>
      <c r="E1482" s="17"/>
      <c r="F1482" s="346"/>
      <c r="G1482" s="346"/>
    </row>
    <row r="1483" spans="1:7" x14ac:dyDescent="0.25">
      <c r="A1483" s="17"/>
      <c r="B1483" s="17"/>
      <c r="C1483" s="17"/>
      <c r="D1483" s="17"/>
      <c r="E1483" s="17"/>
      <c r="F1483" s="346"/>
      <c r="G1483" s="346"/>
    </row>
    <row r="1484" spans="1:7" x14ac:dyDescent="0.25">
      <c r="A1484" s="17"/>
      <c r="B1484" s="17"/>
      <c r="C1484" s="17"/>
      <c r="D1484" s="17"/>
      <c r="E1484" s="17"/>
      <c r="F1484" s="346"/>
      <c r="G1484" s="346"/>
    </row>
    <row r="1485" spans="1:7" x14ac:dyDescent="0.25">
      <c r="A1485" s="17"/>
      <c r="B1485" s="17"/>
      <c r="C1485" s="17"/>
      <c r="D1485" s="17"/>
      <c r="E1485" s="17"/>
      <c r="F1485" s="346"/>
      <c r="G1485" s="346"/>
    </row>
    <row r="1486" spans="1:7" x14ac:dyDescent="0.25">
      <c r="A1486" s="17"/>
      <c r="B1486" s="17"/>
      <c r="C1486" s="17"/>
      <c r="D1486" s="17"/>
      <c r="E1486" s="17"/>
      <c r="F1486" s="346"/>
      <c r="G1486" s="346"/>
    </row>
    <row r="1487" spans="1:7" x14ac:dyDescent="0.25">
      <c r="A1487" s="17"/>
      <c r="B1487" s="17"/>
      <c r="C1487" s="17"/>
      <c r="D1487" s="17"/>
      <c r="E1487" s="17"/>
      <c r="F1487" s="346"/>
      <c r="G1487" s="346"/>
    </row>
    <row r="1488" spans="1:7" x14ac:dyDescent="0.25">
      <c r="A1488" s="17"/>
      <c r="B1488" s="17"/>
      <c r="C1488" s="17"/>
      <c r="D1488" s="17"/>
      <c r="E1488" s="17"/>
      <c r="F1488" s="346"/>
      <c r="G1488" s="346"/>
    </row>
    <row r="1489" spans="1:7" x14ac:dyDescent="0.25">
      <c r="A1489" s="17"/>
      <c r="B1489" s="17"/>
      <c r="C1489" s="17"/>
      <c r="D1489" s="17"/>
      <c r="E1489" s="17"/>
      <c r="F1489" s="346"/>
      <c r="G1489" s="346"/>
    </row>
    <row r="1490" spans="1:7" x14ac:dyDescent="0.25">
      <c r="A1490" s="17"/>
      <c r="B1490" s="17"/>
      <c r="C1490" s="17"/>
      <c r="D1490" s="17"/>
      <c r="E1490" s="17"/>
      <c r="F1490" s="346"/>
      <c r="G1490" s="346"/>
    </row>
    <row r="1491" spans="1:7" x14ac:dyDescent="0.25">
      <c r="A1491" s="17"/>
      <c r="B1491" s="17"/>
      <c r="C1491" s="17"/>
      <c r="D1491" s="17"/>
      <c r="E1491" s="17"/>
      <c r="F1491" s="346"/>
      <c r="G1491" s="346"/>
    </row>
    <row r="1492" spans="1:7" x14ac:dyDescent="0.25">
      <c r="A1492" s="17"/>
      <c r="B1492" s="17"/>
      <c r="C1492" s="17"/>
      <c r="D1492" s="17"/>
      <c r="E1492" s="17"/>
      <c r="F1492" s="346"/>
      <c r="G1492" s="346"/>
    </row>
    <row r="1493" spans="1:7" x14ac:dyDescent="0.25">
      <c r="A1493" s="17"/>
      <c r="B1493" s="17"/>
      <c r="C1493" s="17"/>
      <c r="D1493" s="17"/>
      <c r="E1493" s="17"/>
      <c r="F1493" s="346"/>
      <c r="G1493" s="346"/>
    </row>
    <row r="1494" spans="1:7" x14ac:dyDescent="0.25">
      <c r="A1494" s="17"/>
      <c r="B1494" s="17"/>
      <c r="C1494" s="17"/>
      <c r="D1494" s="17"/>
      <c r="E1494" s="17"/>
      <c r="F1494" s="346"/>
      <c r="G1494" s="346"/>
    </row>
    <row r="1495" spans="1:7" x14ac:dyDescent="0.25">
      <c r="A1495" s="17"/>
      <c r="B1495" s="17"/>
      <c r="C1495" s="17"/>
      <c r="D1495" s="17"/>
      <c r="E1495" s="17"/>
      <c r="F1495" s="346"/>
      <c r="G1495" s="346"/>
    </row>
    <row r="1496" spans="1:7" x14ac:dyDescent="0.25">
      <c r="A1496" s="17"/>
      <c r="B1496" s="17"/>
      <c r="C1496" s="17"/>
      <c r="D1496" s="17"/>
      <c r="E1496" s="17"/>
      <c r="F1496" s="346"/>
      <c r="G1496" s="346"/>
    </row>
    <row r="1497" spans="1:7" x14ac:dyDescent="0.25">
      <c r="A1497" s="17"/>
      <c r="B1497" s="17"/>
      <c r="C1497" s="17"/>
      <c r="D1497" s="17"/>
      <c r="E1497" s="17"/>
      <c r="F1497" s="346"/>
      <c r="G1497" s="346"/>
    </row>
    <row r="1498" spans="1:7" x14ac:dyDescent="0.25">
      <c r="A1498" s="17"/>
      <c r="B1498" s="17"/>
      <c r="C1498" s="17"/>
      <c r="D1498" s="17"/>
      <c r="E1498" s="17"/>
      <c r="F1498" s="346"/>
      <c r="G1498" s="346"/>
    </row>
    <row r="1499" spans="1:7" x14ac:dyDescent="0.25">
      <c r="A1499" s="17"/>
      <c r="B1499" s="17"/>
      <c r="C1499" s="17"/>
      <c r="D1499" s="17"/>
      <c r="E1499" s="17"/>
      <c r="F1499" s="346"/>
      <c r="G1499" s="346"/>
    </row>
    <row r="1500" spans="1:7" x14ac:dyDescent="0.25">
      <c r="A1500" s="17"/>
      <c r="B1500" s="17"/>
      <c r="C1500" s="17"/>
      <c r="D1500" s="17"/>
      <c r="E1500" s="17"/>
      <c r="F1500" s="346"/>
      <c r="G1500" s="346"/>
    </row>
    <row r="1501" spans="1:7" x14ac:dyDescent="0.25">
      <c r="A1501" s="17"/>
      <c r="B1501" s="17"/>
      <c r="C1501" s="17"/>
      <c r="D1501" s="17"/>
      <c r="E1501" s="17"/>
      <c r="F1501" s="346"/>
      <c r="G1501" s="346"/>
    </row>
    <row r="1502" spans="1:7" x14ac:dyDescent="0.25">
      <c r="A1502" s="17"/>
      <c r="B1502" s="17"/>
      <c r="C1502" s="17"/>
      <c r="D1502" s="17"/>
      <c r="E1502" s="17"/>
      <c r="F1502" s="346"/>
      <c r="G1502" s="346"/>
    </row>
    <row r="1503" spans="1:7" x14ac:dyDescent="0.25">
      <c r="A1503" s="17"/>
      <c r="B1503" s="17"/>
      <c r="C1503" s="17"/>
      <c r="D1503" s="17"/>
      <c r="E1503" s="17"/>
      <c r="F1503" s="346"/>
      <c r="G1503" s="346"/>
    </row>
    <row r="1504" spans="1:7" x14ac:dyDescent="0.25">
      <c r="A1504" s="17"/>
      <c r="B1504" s="17"/>
      <c r="C1504" s="17"/>
      <c r="D1504" s="17"/>
      <c r="E1504" s="17"/>
      <c r="F1504" s="346"/>
      <c r="G1504" s="346"/>
    </row>
    <row r="1505" spans="1:7" x14ac:dyDescent="0.25">
      <c r="A1505" s="17"/>
      <c r="B1505" s="17"/>
      <c r="C1505" s="17"/>
      <c r="D1505" s="17"/>
      <c r="E1505" s="17"/>
      <c r="F1505" s="346"/>
      <c r="G1505" s="346"/>
    </row>
    <row r="1506" spans="1:7" x14ac:dyDescent="0.25">
      <c r="A1506" s="17"/>
      <c r="B1506" s="17"/>
      <c r="C1506" s="17"/>
      <c r="D1506" s="17"/>
      <c r="E1506" s="17"/>
      <c r="F1506" s="346"/>
      <c r="G1506" s="346"/>
    </row>
    <row r="1507" spans="1:7" x14ac:dyDescent="0.25">
      <c r="A1507" s="17"/>
      <c r="B1507" s="17"/>
      <c r="C1507" s="17"/>
      <c r="D1507" s="17"/>
      <c r="E1507" s="17"/>
      <c r="F1507" s="346"/>
      <c r="G1507" s="346"/>
    </row>
    <row r="1508" spans="1:7" x14ac:dyDescent="0.25">
      <c r="A1508" s="17"/>
      <c r="B1508" s="17"/>
      <c r="C1508" s="17"/>
      <c r="D1508" s="17"/>
      <c r="E1508" s="17"/>
      <c r="F1508" s="346"/>
      <c r="G1508" s="346"/>
    </row>
    <row r="1509" spans="1:7" x14ac:dyDescent="0.25">
      <c r="A1509" s="17"/>
      <c r="B1509" s="17"/>
      <c r="C1509" s="17"/>
      <c r="D1509" s="17"/>
      <c r="E1509" s="17"/>
      <c r="F1509" s="346"/>
      <c r="G1509" s="346"/>
    </row>
    <row r="1510" spans="1:7" x14ac:dyDescent="0.25">
      <c r="A1510" s="17"/>
      <c r="B1510" s="17"/>
      <c r="C1510" s="17"/>
      <c r="D1510" s="17"/>
      <c r="E1510" s="17"/>
      <c r="F1510" s="346"/>
      <c r="G1510" s="346"/>
    </row>
    <row r="1511" spans="1:7" x14ac:dyDescent="0.25">
      <c r="A1511" s="17"/>
      <c r="B1511" s="17"/>
      <c r="C1511" s="17"/>
      <c r="D1511" s="17"/>
      <c r="E1511" s="17"/>
      <c r="F1511" s="346"/>
      <c r="G1511" s="346"/>
    </row>
    <row r="1512" spans="1:7" x14ac:dyDescent="0.25">
      <c r="A1512" s="17"/>
      <c r="B1512" s="17"/>
      <c r="C1512" s="17"/>
      <c r="D1512" s="17"/>
      <c r="E1512" s="17"/>
      <c r="F1512" s="346"/>
      <c r="G1512" s="346"/>
    </row>
    <row r="1513" spans="1:7" x14ac:dyDescent="0.25">
      <c r="A1513" s="17"/>
      <c r="B1513" s="17"/>
      <c r="C1513" s="17"/>
      <c r="D1513" s="17"/>
      <c r="E1513" s="17"/>
      <c r="F1513" s="346"/>
      <c r="G1513" s="346"/>
    </row>
    <row r="1514" spans="1:7" x14ac:dyDescent="0.25">
      <c r="A1514" s="17"/>
      <c r="B1514" s="17"/>
      <c r="C1514" s="17"/>
      <c r="D1514" s="17"/>
      <c r="E1514" s="17"/>
      <c r="F1514" s="346"/>
      <c r="G1514" s="346"/>
    </row>
    <row r="1515" spans="1:7" x14ac:dyDescent="0.25">
      <c r="A1515" s="17"/>
      <c r="B1515" s="17"/>
      <c r="C1515" s="17"/>
      <c r="D1515" s="17"/>
      <c r="E1515" s="17"/>
      <c r="F1515" s="346"/>
      <c r="G1515" s="346"/>
    </row>
    <row r="1516" spans="1:7" x14ac:dyDescent="0.25">
      <c r="A1516" s="17"/>
      <c r="B1516" s="17"/>
      <c r="C1516" s="17"/>
      <c r="D1516" s="17"/>
      <c r="E1516" s="17"/>
      <c r="F1516" s="346"/>
      <c r="G1516" s="346"/>
    </row>
    <row r="1517" spans="1:7" x14ac:dyDescent="0.25">
      <c r="A1517" s="17"/>
      <c r="B1517" s="17"/>
      <c r="C1517" s="17"/>
      <c r="D1517" s="17"/>
      <c r="E1517" s="17"/>
      <c r="F1517" s="346"/>
      <c r="G1517" s="346"/>
    </row>
    <row r="1518" spans="1:7" x14ac:dyDescent="0.25">
      <c r="A1518" s="17"/>
      <c r="B1518" s="17"/>
      <c r="C1518" s="17"/>
      <c r="D1518" s="17"/>
      <c r="E1518" s="17"/>
      <c r="F1518" s="346"/>
      <c r="G1518" s="346"/>
    </row>
    <row r="1519" spans="1:7" x14ac:dyDescent="0.25">
      <c r="A1519" s="17"/>
      <c r="B1519" s="17"/>
      <c r="C1519" s="17"/>
      <c r="D1519" s="17"/>
      <c r="E1519" s="17"/>
      <c r="F1519" s="346"/>
      <c r="G1519" s="346"/>
    </row>
    <row r="1520" spans="1:7" x14ac:dyDescent="0.25">
      <c r="A1520" s="17"/>
      <c r="B1520" s="17"/>
      <c r="C1520" s="17"/>
      <c r="D1520" s="17"/>
      <c r="E1520" s="17"/>
      <c r="F1520" s="346"/>
      <c r="G1520" s="346"/>
    </row>
    <row r="1521" spans="1:7" x14ac:dyDescent="0.25">
      <c r="A1521" s="17"/>
      <c r="B1521" s="17"/>
      <c r="C1521" s="17"/>
      <c r="D1521" s="17"/>
      <c r="E1521" s="17"/>
      <c r="F1521" s="346"/>
      <c r="G1521" s="346"/>
    </row>
    <row r="1522" spans="1:7" x14ac:dyDescent="0.25">
      <c r="A1522" s="17"/>
      <c r="B1522" s="17"/>
      <c r="C1522" s="17"/>
      <c r="D1522" s="17"/>
      <c r="E1522" s="17"/>
      <c r="F1522" s="346"/>
      <c r="G1522" s="346"/>
    </row>
    <row r="1523" spans="1:7" x14ac:dyDescent="0.25">
      <c r="A1523" s="17"/>
      <c r="B1523" s="17"/>
      <c r="C1523" s="17"/>
      <c r="D1523" s="17"/>
      <c r="E1523" s="17"/>
      <c r="F1523" s="346"/>
      <c r="G1523" s="346"/>
    </row>
    <row r="1524" spans="1:7" x14ac:dyDescent="0.25">
      <c r="A1524" s="17"/>
      <c r="B1524" s="17"/>
      <c r="C1524" s="17"/>
      <c r="D1524" s="17"/>
      <c r="E1524" s="17"/>
      <c r="F1524" s="346"/>
      <c r="G1524" s="346"/>
    </row>
    <row r="1525" spans="1:7" x14ac:dyDescent="0.25">
      <c r="A1525" s="17"/>
      <c r="B1525" s="17"/>
      <c r="C1525" s="17"/>
      <c r="D1525" s="17"/>
      <c r="E1525" s="17"/>
      <c r="F1525" s="346"/>
      <c r="G1525" s="346"/>
    </row>
    <row r="1526" spans="1:7" x14ac:dyDescent="0.25">
      <c r="A1526" s="17"/>
      <c r="B1526" s="17"/>
      <c r="C1526" s="17"/>
      <c r="D1526" s="17"/>
      <c r="E1526" s="17"/>
      <c r="F1526" s="346"/>
      <c r="G1526" s="346"/>
    </row>
    <row r="1527" spans="1:7" x14ac:dyDescent="0.25">
      <c r="A1527" s="17"/>
      <c r="B1527" s="17"/>
      <c r="C1527" s="17"/>
      <c r="D1527" s="17"/>
      <c r="E1527" s="17"/>
      <c r="F1527" s="346"/>
      <c r="G1527" s="346"/>
    </row>
    <row r="1528" spans="1:7" x14ac:dyDescent="0.25">
      <c r="A1528" s="17"/>
      <c r="B1528" s="17"/>
      <c r="C1528" s="17"/>
      <c r="D1528" s="17"/>
      <c r="E1528" s="17"/>
      <c r="F1528" s="346"/>
      <c r="G1528" s="346"/>
    </row>
    <row r="1529" spans="1:7" x14ac:dyDescent="0.25">
      <c r="A1529" s="17"/>
      <c r="B1529" s="17"/>
      <c r="C1529" s="17"/>
      <c r="D1529" s="17"/>
      <c r="E1529" s="17"/>
      <c r="F1529" s="346"/>
      <c r="G1529" s="346"/>
    </row>
    <row r="1530" spans="1:7" x14ac:dyDescent="0.25">
      <c r="A1530" s="17"/>
      <c r="B1530" s="17"/>
      <c r="C1530" s="17"/>
      <c r="D1530" s="17"/>
      <c r="E1530" s="17"/>
      <c r="F1530" s="346"/>
      <c r="G1530" s="346"/>
    </row>
    <row r="1531" spans="1:7" x14ac:dyDescent="0.25">
      <c r="A1531" s="17"/>
      <c r="B1531" s="17"/>
      <c r="C1531" s="17"/>
      <c r="D1531" s="17"/>
      <c r="E1531" s="17"/>
      <c r="F1531" s="346"/>
      <c r="G1531" s="346"/>
    </row>
    <row r="1532" spans="1:7" x14ac:dyDescent="0.25">
      <c r="A1532" s="17"/>
      <c r="B1532" s="17"/>
      <c r="C1532" s="17"/>
      <c r="D1532" s="17"/>
      <c r="E1532" s="17"/>
      <c r="F1532" s="346"/>
      <c r="G1532" s="346"/>
    </row>
    <row r="1533" spans="1:7" x14ac:dyDescent="0.25">
      <c r="A1533" s="17"/>
      <c r="B1533" s="17"/>
      <c r="C1533" s="17"/>
      <c r="D1533" s="17"/>
      <c r="E1533" s="17"/>
      <c r="F1533" s="346"/>
      <c r="G1533" s="346"/>
    </row>
    <row r="1534" spans="1:7" x14ac:dyDescent="0.25">
      <c r="A1534" s="17"/>
      <c r="B1534" s="17"/>
      <c r="C1534" s="17"/>
      <c r="D1534" s="17"/>
      <c r="E1534" s="17"/>
      <c r="F1534" s="346"/>
      <c r="G1534" s="346"/>
    </row>
    <row r="1535" spans="1:7" x14ac:dyDescent="0.25">
      <c r="A1535" s="17"/>
      <c r="B1535" s="17"/>
      <c r="C1535" s="17"/>
      <c r="D1535" s="17"/>
      <c r="E1535" s="17"/>
      <c r="F1535" s="346"/>
      <c r="G1535" s="346"/>
    </row>
    <row r="1536" spans="1:7" x14ac:dyDescent="0.25">
      <c r="A1536" s="17"/>
      <c r="B1536" s="17"/>
      <c r="C1536" s="17"/>
      <c r="D1536" s="17"/>
      <c r="E1536" s="17"/>
      <c r="F1536" s="346"/>
      <c r="G1536" s="346"/>
    </row>
    <row r="1537" spans="1:7" x14ac:dyDescent="0.25">
      <c r="A1537" s="17"/>
      <c r="B1537" s="17"/>
      <c r="C1537" s="17"/>
      <c r="D1537" s="17"/>
      <c r="E1537" s="17"/>
      <c r="F1537" s="346"/>
      <c r="G1537" s="346"/>
    </row>
    <row r="1538" spans="1:7" x14ac:dyDescent="0.25">
      <c r="A1538" s="17"/>
      <c r="B1538" s="17"/>
      <c r="C1538" s="17"/>
      <c r="D1538" s="17"/>
      <c r="E1538" s="17"/>
      <c r="F1538" s="346"/>
      <c r="G1538" s="346"/>
    </row>
    <row r="1539" spans="1:7" x14ac:dyDescent="0.25">
      <c r="A1539" s="17"/>
      <c r="B1539" s="17"/>
      <c r="C1539" s="17"/>
      <c r="D1539" s="17"/>
      <c r="E1539" s="17"/>
      <c r="F1539" s="346"/>
      <c r="G1539" s="346"/>
    </row>
    <row r="1540" spans="1:7" x14ac:dyDescent="0.25">
      <c r="A1540" s="17"/>
      <c r="B1540" s="17"/>
      <c r="C1540" s="17"/>
      <c r="D1540" s="17"/>
      <c r="E1540" s="17"/>
      <c r="F1540" s="346"/>
      <c r="G1540" s="346"/>
    </row>
    <row r="1541" spans="1:7" x14ac:dyDescent="0.25">
      <c r="A1541" s="17"/>
      <c r="B1541" s="17"/>
      <c r="C1541" s="17"/>
      <c r="D1541" s="17"/>
      <c r="E1541" s="17"/>
      <c r="F1541" s="346"/>
      <c r="G1541" s="346"/>
    </row>
    <row r="1542" spans="1:7" x14ac:dyDescent="0.25">
      <c r="A1542" s="17"/>
      <c r="B1542" s="17"/>
      <c r="C1542" s="17"/>
      <c r="D1542" s="17"/>
      <c r="E1542" s="17"/>
      <c r="F1542" s="346"/>
      <c r="G1542" s="346"/>
    </row>
    <row r="1543" spans="1:7" x14ac:dyDescent="0.25">
      <c r="A1543" s="17"/>
      <c r="B1543" s="17"/>
      <c r="C1543" s="17"/>
      <c r="D1543" s="17"/>
      <c r="E1543" s="17"/>
      <c r="F1543" s="346"/>
      <c r="G1543" s="346"/>
    </row>
    <row r="1544" spans="1:7" x14ac:dyDescent="0.25">
      <c r="A1544" s="17"/>
      <c r="B1544" s="17"/>
      <c r="C1544" s="17"/>
      <c r="D1544" s="17"/>
      <c r="E1544" s="17"/>
      <c r="F1544" s="346"/>
      <c r="G1544" s="346"/>
    </row>
    <row r="1545" spans="1:7" x14ac:dyDescent="0.25">
      <c r="A1545" s="17"/>
      <c r="B1545" s="17"/>
      <c r="C1545" s="17"/>
      <c r="D1545" s="17"/>
      <c r="E1545" s="17"/>
      <c r="F1545" s="346"/>
      <c r="G1545" s="346"/>
    </row>
    <row r="1546" spans="1:7" x14ac:dyDescent="0.25">
      <c r="A1546" s="17"/>
      <c r="B1546" s="17"/>
      <c r="C1546" s="17"/>
      <c r="D1546" s="17"/>
      <c r="E1546" s="17"/>
      <c r="F1546" s="346"/>
      <c r="G1546" s="346"/>
    </row>
    <row r="1547" spans="1:7" x14ac:dyDescent="0.25">
      <c r="A1547" s="17"/>
      <c r="B1547" s="17"/>
      <c r="C1547" s="17"/>
      <c r="D1547" s="17"/>
      <c r="E1547" s="17"/>
      <c r="F1547" s="346"/>
      <c r="G1547" s="346"/>
    </row>
    <row r="1548" spans="1:7" x14ac:dyDescent="0.25">
      <c r="A1548" s="17"/>
      <c r="B1548" s="17"/>
      <c r="C1548" s="17"/>
      <c r="D1548" s="17"/>
      <c r="E1548" s="17"/>
      <c r="F1548" s="346"/>
      <c r="G1548" s="346"/>
    </row>
    <row r="1549" spans="1:7" x14ac:dyDescent="0.25">
      <c r="A1549" s="17"/>
      <c r="B1549" s="17"/>
      <c r="C1549" s="17"/>
      <c r="D1549" s="17"/>
      <c r="E1549" s="17"/>
      <c r="F1549" s="346"/>
      <c r="G1549" s="346"/>
    </row>
    <row r="1550" spans="1:7" x14ac:dyDescent="0.25">
      <c r="A1550" s="17"/>
      <c r="B1550" s="17"/>
      <c r="C1550" s="17"/>
      <c r="D1550" s="17"/>
      <c r="E1550" s="17"/>
      <c r="F1550" s="346"/>
      <c r="G1550" s="346"/>
    </row>
    <row r="1551" spans="1:7" x14ac:dyDescent="0.25">
      <c r="A1551" s="17"/>
      <c r="B1551" s="17"/>
      <c r="C1551" s="17"/>
      <c r="D1551" s="17"/>
      <c r="E1551" s="17"/>
      <c r="F1551" s="346"/>
      <c r="G1551" s="346"/>
    </row>
    <row r="1552" spans="1:7" x14ac:dyDescent="0.25">
      <c r="A1552" s="17"/>
      <c r="B1552" s="17"/>
      <c r="C1552" s="17"/>
      <c r="D1552" s="17"/>
      <c r="E1552" s="17"/>
      <c r="F1552" s="346"/>
      <c r="G1552" s="346"/>
    </row>
    <row r="1553" spans="1:7" x14ac:dyDescent="0.25">
      <c r="A1553" s="17"/>
      <c r="B1553" s="17"/>
      <c r="C1553" s="17"/>
      <c r="D1553" s="17"/>
      <c r="E1553" s="17"/>
      <c r="F1553" s="346"/>
      <c r="G1553" s="346"/>
    </row>
    <row r="1554" spans="1:7" x14ac:dyDescent="0.25">
      <c r="A1554" s="17"/>
      <c r="B1554" s="17"/>
      <c r="C1554" s="17"/>
      <c r="D1554" s="17"/>
      <c r="E1554" s="17"/>
      <c r="F1554" s="346"/>
      <c r="G1554" s="346"/>
    </row>
    <row r="1555" spans="1:7" x14ac:dyDescent="0.25">
      <c r="A1555" s="17"/>
      <c r="B1555" s="17"/>
      <c r="C1555" s="17"/>
      <c r="D1555" s="17"/>
      <c r="E1555" s="17"/>
      <c r="F1555" s="346"/>
      <c r="G1555" s="346"/>
    </row>
    <row r="1556" spans="1:7" x14ac:dyDescent="0.25">
      <c r="A1556" s="17"/>
      <c r="B1556" s="17"/>
      <c r="C1556" s="17"/>
      <c r="D1556" s="17"/>
      <c r="E1556" s="17"/>
      <c r="F1556" s="346"/>
      <c r="G1556" s="346"/>
    </row>
    <row r="1557" spans="1:7" x14ac:dyDescent="0.25">
      <c r="A1557" s="17"/>
      <c r="B1557" s="17"/>
      <c r="C1557" s="17"/>
      <c r="D1557" s="17"/>
      <c r="E1557" s="17"/>
      <c r="F1557" s="346"/>
      <c r="G1557" s="346"/>
    </row>
    <row r="1558" spans="1:7" x14ac:dyDescent="0.25">
      <c r="A1558" s="17"/>
      <c r="B1558" s="17"/>
      <c r="C1558" s="17"/>
      <c r="D1558" s="17"/>
      <c r="E1558" s="17"/>
      <c r="F1558" s="346"/>
      <c r="G1558" s="346"/>
    </row>
    <row r="1559" spans="1:7" x14ac:dyDescent="0.25">
      <c r="A1559" s="17"/>
      <c r="B1559" s="17"/>
      <c r="C1559" s="17"/>
      <c r="D1559" s="17"/>
      <c r="E1559" s="17"/>
      <c r="F1559" s="346"/>
      <c r="G1559" s="346"/>
    </row>
    <row r="1560" spans="1:7" x14ac:dyDescent="0.25">
      <c r="A1560" s="17"/>
      <c r="B1560" s="17"/>
      <c r="C1560" s="17"/>
      <c r="D1560" s="17"/>
      <c r="E1560" s="17"/>
      <c r="F1560" s="346"/>
      <c r="G1560" s="346"/>
    </row>
    <row r="1561" spans="1:7" x14ac:dyDescent="0.25">
      <c r="A1561" s="17"/>
      <c r="B1561" s="17"/>
      <c r="C1561" s="17"/>
      <c r="D1561" s="17"/>
      <c r="E1561" s="17"/>
      <c r="F1561" s="346"/>
      <c r="G1561" s="346"/>
    </row>
    <row r="1562" spans="1:7" x14ac:dyDescent="0.25">
      <c r="A1562" s="17"/>
      <c r="B1562" s="17"/>
      <c r="C1562" s="17"/>
      <c r="D1562" s="17"/>
      <c r="E1562" s="17"/>
      <c r="F1562" s="346"/>
      <c r="G1562" s="346"/>
    </row>
    <row r="1563" spans="1:7" x14ac:dyDescent="0.25">
      <c r="A1563" s="17"/>
      <c r="B1563" s="17"/>
      <c r="C1563" s="17"/>
      <c r="D1563" s="17"/>
      <c r="E1563" s="17"/>
      <c r="F1563" s="346"/>
      <c r="G1563" s="346"/>
    </row>
    <row r="1564" spans="1:7" x14ac:dyDescent="0.25">
      <c r="A1564" s="17"/>
      <c r="B1564" s="17"/>
      <c r="C1564" s="17"/>
      <c r="D1564" s="17"/>
      <c r="E1564" s="17"/>
      <c r="F1564" s="346"/>
      <c r="G1564" s="346"/>
    </row>
    <row r="1565" spans="1:7" x14ac:dyDescent="0.25">
      <c r="A1565" s="17"/>
      <c r="B1565" s="17"/>
      <c r="C1565" s="17"/>
      <c r="D1565" s="17"/>
      <c r="E1565" s="17"/>
      <c r="F1565" s="346"/>
      <c r="G1565" s="346"/>
    </row>
    <row r="1566" spans="1:7" x14ac:dyDescent="0.25">
      <c r="A1566" s="17"/>
      <c r="B1566" s="17"/>
      <c r="C1566" s="17"/>
      <c r="D1566" s="17"/>
      <c r="E1566" s="17"/>
      <c r="F1566" s="346"/>
      <c r="G1566" s="346"/>
    </row>
    <row r="1567" spans="1:7" x14ac:dyDescent="0.25">
      <c r="A1567" s="17"/>
      <c r="B1567" s="17"/>
      <c r="C1567" s="17"/>
      <c r="D1567" s="17"/>
      <c r="E1567" s="17"/>
      <c r="F1567" s="346"/>
      <c r="G1567" s="346"/>
    </row>
    <row r="1568" spans="1:7" x14ac:dyDescent="0.25">
      <c r="A1568" s="17"/>
      <c r="B1568" s="17"/>
      <c r="C1568" s="17"/>
      <c r="D1568" s="17"/>
      <c r="E1568" s="17"/>
      <c r="F1568" s="346"/>
      <c r="G1568" s="346"/>
    </row>
    <row r="1569" spans="1:7" x14ac:dyDescent="0.25">
      <c r="A1569" s="17"/>
      <c r="B1569" s="17"/>
      <c r="C1569" s="17"/>
      <c r="D1569" s="17"/>
      <c r="E1569" s="17"/>
      <c r="F1569" s="346"/>
      <c r="G1569" s="346"/>
    </row>
    <row r="1570" spans="1:7" x14ac:dyDescent="0.25">
      <c r="A1570" s="17"/>
      <c r="B1570" s="17"/>
      <c r="C1570" s="17"/>
      <c r="D1570" s="17"/>
      <c r="E1570" s="17"/>
      <c r="F1570" s="346"/>
      <c r="G1570" s="346"/>
    </row>
    <row r="1571" spans="1:7" x14ac:dyDescent="0.25">
      <c r="A1571" s="17"/>
      <c r="B1571" s="17"/>
      <c r="C1571" s="17"/>
      <c r="D1571" s="17"/>
      <c r="E1571" s="17"/>
      <c r="F1571" s="346"/>
      <c r="G1571" s="346"/>
    </row>
    <row r="1572" spans="1:7" x14ac:dyDescent="0.25">
      <c r="A1572" s="17"/>
      <c r="B1572" s="17"/>
      <c r="C1572" s="17"/>
      <c r="D1572" s="17"/>
      <c r="E1572" s="17"/>
      <c r="F1572" s="346"/>
      <c r="G1572" s="346"/>
    </row>
    <row r="1573" spans="1:7" x14ac:dyDescent="0.25">
      <c r="A1573" s="17"/>
      <c r="B1573" s="17"/>
      <c r="C1573" s="17"/>
      <c r="D1573" s="17"/>
      <c r="E1573" s="17"/>
      <c r="F1573" s="346"/>
      <c r="G1573" s="346"/>
    </row>
    <row r="1574" spans="1:7" x14ac:dyDescent="0.25">
      <c r="A1574" s="17"/>
      <c r="B1574" s="17"/>
      <c r="C1574" s="17"/>
      <c r="D1574" s="17"/>
      <c r="E1574" s="17"/>
      <c r="F1574" s="346"/>
      <c r="G1574" s="346"/>
    </row>
    <row r="1575" spans="1:7" x14ac:dyDescent="0.25">
      <c r="A1575" s="17"/>
      <c r="B1575" s="17"/>
      <c r="C1575" s="17"/>
      <c r="D1575" s="17"/>
      <c r="E1575" s="17"/>
      <c r="F1575" s="346"/>
      <c r="G1575" s="346"/>
    </row>
    <row r="1576" spans="1:7" x14ac:dyDescent="0.25">
      <c r="A1576" s="17"/>
      <c r="B1576" s="17"/>
      <c r="C1576" s="17"/>
      <c r="D1576" s="17"/>
      <c r="E1576" s="17"/>
      <c r="F1576" s="346"/>
      <c r="G1576" s="346"/>
    </row>
    <row r="1577" spans="1:7" x14ac:dyDescent="0.25">
      <c r="A1577" s="17"/>
      <c r="B1577" s="17"/>
      <c r="C1577" s="17"/>
      <c r="D1577" s="17"/>
      <c r="E1577" s="17"/>
      <c r="F1577" s="346"/>
      <c r="G1577" s="346"/>
    </row>
    <row r="1578" spans="1:7" x14ac:dyDescent="0.25">
      <c r="A1578" s="17"/>
      <c r="B1578" s="17"/>
      <c r="C1578" s="17"/>
      <c r="D1578" s="17"/>
      <c r="E1578" s="17"/>
      <c r="F1578" s="346"/>
      <c r="G1578" s="346"/>
    </row>
    <row r="1579" spans="1:7" x14ac:dyDescent="0.25">
      <c r="A1579" s="17"/>
      <c r="B1579" s="17"/>
      <c r="C1579" s="17"/>
      <c r="D1579" s="17"/>
      <c r="E1579" s="17"/>
      <c r="F1579" s="346"/>
      <c r="G1579" s="346"/>
    </row>
    <row r="1580" spans="1:7" x14ac:dyDescent="0.25">
      <c r="A1580" s="17"/>
      <c r="B1580" s="17"/>
      <c r="C1580" s="17"/>
      <c r="D1580" s="17"/>
      <c r="E1580" s="17"/>
      <c r="F1580" s="346"/>
      <c r="G1580" s="346"/>
    </row>
    <row r="1581" spans="1:7" x14ac:dyDescent="0.25">
      <c r="A1581" s="17"/>
      <c r="B1581" s="17"/>
      <c r="C1581" s="17"/>
      <c r="D1581" s="17"/>
      <c r="E1581" s="17"/>
      <c r="F1581" s="346"/>
      <c r="G1581" s="346"/>
    </row>
    <row r="1582" spans="1:7" x14ac:dyDescent="0.25">
      <c r="A1582" s="17"/>
      <c r="B1582" s="17"/>
      <c r="C1582" s="17"/>
      <c r="D1582" s="17"/>
      <c r="E1582" s="17"/>
      <c r="F1582" s="346"/>
      <c r="G1582" s="346"/>
    </row>
    <row r="1583" spans="1:7" x14ac:dyDescent="0.25">
      <c r="A1583" s="17"/>
      <c r="B1583" s="17"/>
      <c r="C1583" s="17"/>
      <c r="D1583" s="17"/>
      <c r="E1583" s="17"/>
      <c r="F1583" s="346"/>
      <c r="G1583" s="346"/>
    </row>
    <row r="1584" spans="1:7" x14ac:dyDescent="0.25">
      <c r="A1584" s="17"/>
      <c r="B1584" s="17"/>
      <c r="C1584" s="17"/>
      <c r="D1584" s="17"/>
      <c r="E1584" s="17"/>
      <c r="F1584" s="346"/>
      <c r="G1584" s="346"/>
    </row>
    <row r="1585" spans="1:7" x14ac:dyDescent="0.25">
      <c r="A1585" s="17"/>
      <c r="B1585" s="17"/>
      <c r="C1585" s="17"/>
      <c r="D1585" s="17"/>
      <c r="E1585" s="17"/>
      <c r="F1585" s="346"/>
      <c r="G1585" s="346"/>
    </row>
    <row r="1586" spans="1:7" x14ac:dyDescent="0.25">
      <c r="A1586" s="17"/>
      <c r="B1586" s="17"/>
      <c r="C1586" s="17"/>
      <c r="D1586" s="17"/>
      <c r="E1586" s="17"/>
      <c r="F1586" s="346"/>
      <c r="G1586" s="346"/>
    </row>
    <row r="1587" spans="1:7" x14ac:dyDescent="0.25">
      <c r="A1587" s="17"/>
      <c r="B1587" s="17"/>
      <c r="C1587" s="17"/>
      <c r="D1587" s="17"/>
      <c r="E1587" s="17"/>
      <c r="F1587" s="346"/>
      <c r="G1587" s="346"/>
    </row>
    <row r="1588" spans="1:7" x14ac:dyDescent="0.25">
      <c r="A1588" s="17"/>
      <c r="B1588" s="17"/>
      <c r="C1588" s="17"/>
      <c r="D1588" s="17"/>
      <c r="E1588" s="17"/>
      <c r="F1588" s="346"/>
      <c r="G1588" s="346"/>
    </row>
    <row r="1589" spans="1:7" x14ac:dyDescent="0.25">
      <c r="A1589" s="17"/>
      <c r="B1589" s="17"/>
      <c r="C1589" s="17"/>
      <c r="D1589" s="17"/>
      <c r="E1589" s="17"/>
      <c r="F1589" s="346"/>
      <c r="G1589" s="346"/>
    </row>
    <row r="1590" spans="1:7" x14ac:dyDescent="0.25">
      <c r="A1590" s="17"/>
      <c r="B1590" s="17"/>
      <c r="C1590" s="17"/>
      <c r="D1590" s="17"/>
      <c r="E1590" s="17"/>
      <c r="F1590" s="346"/>
      <c r="G1590" s="346"/>
    </row>
    <row r="1591" spans="1:7" x14ac:dyDescent="0.25">
      <c r="A1591" s="17"/>
      <c r="B1591" s="17"/>
      <c r="C1591" s="17"/>
      <c r="D1591" s="17"/>
      <c r="E1591" s="17"/>
      <c r="F1591" s="346"/>
      <c r="G1591" s="346"/>
    </row>
    <row r="1592" spans="1:7" x14ac:dyDescent="0.25">
      <c r="A1592" s="17"/>
      <c r="B1592" s="17"/>
      <c r="C1592" s="17"/>
      <c r="D1592" s="17"/>
      <c r="E1592" s="17"/>
      <c r="F1592" s="346"/>
      <c r="G1592" s="346"/>
    </row>
    <row r="1593" spans="1:7" x14ac:dyDescent="0.25">
      <c r="A1593" s="17"/>
      <c r="B1593" s="17"/>
      <c r="C1593" s="17"/>
      <c r="D1593" s="17"/>
      <c r="E1593" s="17"/>
      <c r="F1593" s="346"/>
      <c r="G1593" s="346"/>
    </row>
    <row r="1594" spans="1:7" x14ac:dyDescent="0.25">
      <c r="A1594" s="17"/>
      <c r="B1594" s="17"/>
      <c r="C1594" s="17"/>
      <c r="D1594" s="17"/>
      <c r="E1594" s="17"/>
      <c r="F1594" s="346"/>
      <c r="G1594" s="346"/>
    </row>
    <row r="1595" spans="1:7" x14ac:dyDescent="0.25">
      <c r="A1595" s="17"/>
      <c r="B1595" s="17"/>
      <c r="C1595" s="17"/>
      <c r="D1595" s="17"/>
      <c r="E1595" s="17"/>
      <c r="F1595" s="346"/>
      <c r="G1595" s="346"/>
    </row>
    <row r="1596" spans="1:7" x14ac:dyDescent="0.25">
      <c r="A1596" s="17"/>
      <c r="B1596" s="17"/>
      <c r="C1596" s="17"/>
      <c r="D1596" s="17"/>
      <c r="E1596" s="17"/>
      <c r="F1596" s="346"/>
      <c r="G1596" s="346"/>
    </row>
    <row r="1597" spans="1:7" x14ac:dyDescent="0.25">
      <c r="A1597" s="17"/>
      <c r="B1597" s="17"/>
      <c r="C1597" s="17"/>
      <c r="D1597" s="17"/>
      <c r="E1597" s="17"/>
      <c r="F1597" s="346"/>
      <c r="G1597" s="346"/>
    </row>
    <row r="1598" spans="1:7" x14ac:dyDescent="0.25">
      <c r="A1598" s="17"/>
      <c r="B1598" s="17"/>
      <c r="C1598" s="17"/>
      <c r="D1598" s="17"/>
      <c r="E1598" s="17"/>
      <c r="F1598" s="346"/>
      <c r="G1598" s="346"/>
    </row>
    <row r="1599" spans="1:7" x14ac:dyDescent="0.25">
      <c r="A1599" s="17"/>
      <c r="B1599" s="17"/>
      <c r="C1599" s="17"/>
      <c r="D1599" s="17"/>
      <c r="E1599" s="17"/>
      <c r="F1599" s="346"/>
      <c r="G1599" s="346"/>
    </row>
    <row r="1600" spans="1:7" x14ac:dyDescent="0.25">
      <c r="A1600" s="17"/>
      <c r="B1600" s="17"/>
      <c r="C1600" s="17"/>
      <c r="D1600" s="17"/>
      <c r="E1600" s="17"/>
      <c r="F1600" s="346"/>
      <c r="G1600" s="346"/>
    </row>
    <row r="1601" spans="1:7" x14ac:dyDescent="0.25">
      <c r="A1601" s="17"/>
      <c r="B1601" s="17"/>
      <c r="C1601" s="17"/>
      <c r="D1601" s="17"/>
      <c r="E1601" s="17"/>
      <c r="F1601" s="346"/>
      <c r="G1601" s="346"/>
    </row>
    <row r="1602" spans="1:7" x14ac:dyDescent="0.25">
      <c r="A1602" s="17"/>
      <c r="B1602" s="17"/>
      <c r="C1602" s="17"/>
      <c r="D1602" s="17"/>
      <c r="E1602" s="17"/>
      <c r="F1602" s="346"/>
      <c r="G1602" s="346"/>
    </row>
    <row r="1603" spans="1:7" x14ac:dyDescent="0.25">
      <c r="A1603" s="17"/>
      <c r="B1603" s="17"/>
      <c r="C1603" s="17"/>
      <c r="D1603" s="17"/>
      <c r="E1603" s="17"/>
      <c r="F1603" s="346"/>
      <c r="G1603" s="346"/>
    </row>
    <row r="1604" spans="1:7" x14ac:dyDescent="0.25">
      <c r="A1604" s="17"/>
      <c r="B1604" s="17"/>
      <c r="C1604" s="17"/>
      <c r="D1604" s="17"/>
      <c r="E1604" s="17"/>
      <c r="F1604" s="346"/>
      <c r="G1604" s="346"/>
    </row>
    <row r="1605" spans="1:7" x14ac:dyDescent="0.25">
      <c r="A1605" s="17"/>
      <c r="B1605" s="17"/>
      <c r="C1605" s="17"/>
      <c r="D1605" s="17"/>
      <c r="E1605" s="17"/>
      <c r="F1605" s="346"/>
      <c r="G1605" s="346"/>
    </row>
    <row r="1606" spans="1:7" x14ac:dyDescent="0.25">
      <c r="A1606" s="17"/>
      <c r="B1606" s="17"/>
      <c r="C1606" s="17"/>
      <c r="D1606" s="17"/>
      <c r="E1606" s="17"/>
      <c r="F1606" s="346"/>
      <c r="G1606" s="346"/>
    </row>
    <row r="1607" spans="1:7" x14ac:dyDescent="0.25">
      <c r="A1607" s="17"/>
      <c r="B1607" s="17"/>
      <c r="C1607" s="17"/>
      <c r="D1607" s="17"/>
      <c r="E1607" s="17"/>
      <c r="F1607" s="346"/>
      <c r="G1607" s="346"/>
    </row>
    <row r="1608" spans="1:7" x14ac:dyDescent="0.25">
      <c r="A1608" s="17"/>
      <c r="B1608" s="17"/>
      <c r="C1608" s="17"/>
      <c r="D1608" s="17"/>
      <c r="E1608" s="17"/>
      <c r="F1608" s="346"/>
      <c r="G1608" s="346"/>
    </row>
    <row r="1609" spans="1:7" x14ac:dyDescent="0.25">
      <c r="A1609" s="17"/>
      <c r="B1609" s="17"/>
      <c r="C1609" s="17"/>
      <c r="D1609" s="17"/>
      <c r="E1609" s="17"/>
      <c r="F1609" s="346"/>
      <c r="G1609" s="346"/>
    </row>
    <row r="1610" spans="1:7" x14ac:dyDescent="0.25">
      <c r="A1610" s="17"/>
      <c r="B1610" s="17"/>
      <c r="C1610" s="17"/>
      <c r="D1610" s="17"/>
      <c r="E1610" s="17"/>
      <c r="F1610" s="346"/>
      <c r="G1610" s="346"/>
    </row>
    <row r="1611" spans="1:7" x14ac:dyDescent="0.25">
      <c r="A1611" s="17"/>
      <c r="B1611" s="17"/>
      <c r="C1611" s="17"/>
      <c r="D1611" s="17"/>
      <c r="E1611" s="17"/>
      <c r="F1611" s="346"/>
      <c r="G1611" s="346"/>
    </row>
    <row r="1612" spans="1:7" x14ac:dyDescent="0.25">
      <c r="A1612" s="17"/>
      <c r="B1612" s="17"/>
      <c r="C1612" s="17"/>
      <c r="D1612" s="17"/>
      <c r="E1612" s="17"/>
      <c r="F1612" s="346"/>
      <c r="G1612" s="346"/>
    </row>
    <row r="1613" spans="1:7" x14ac:dyDescent="0.25">
      <c r="A1613" s="17"/>
      <c r="B1613" s="17"/>
      <c r="C1613" s="17"/>
      <c r="D1613" s="17"/>
      <c r="E1613" s="17"/>
      <c r="F1613" s="346"/>
      <c r="G1613" s="346"/>
    </row>
    <row r="1614" spans="1:7" x14ac:dyDescent="0.25">
      <c r="A1614" s="17"/>
      <c r="B1614" s="17"/>
      <c r="C1614" s="17"/>
      <c r="D1614" s="17"/>
      <c r="E1614" s="17"/>
      <c r="F1614" s="346"/>
      <c r="G1614" s="346"/>
    </row>
    <row r="1615" spans="1:7" x14ac:dyDescent="0.25">
      <c r="A1615" s="17"/>
      <c r="B1615" s="17"/>
      <c r="C1615" s="17"/>
      <c r="D1615" s="17"/>
      <c r="E1615" s="17"/>
      <c r="F1615" s="346"/>
      <c r="G1615" s="346"/>
    </row>
    <row r="1616" spans="1:7" x14ac:dyDescent="0.25">
      <c r="A1616" s="17"/>
      <c r="B1616" s="17"/>
      <c r="C1616" s="17"/>
      <c r="D1616" s="17"/>
      <c r="E1616" s="17"/>
      <c r="F1616" s="346"/>
      <c r="G1616" s="346"/>
    </row>
    <row r="1617" spans="1:7" x14ac:dyDescent="0.25">
      <c r="A1617" s="17"/>
      <c r="B1617" s="17"/>
      <c r="C1617" s="17"/>
      <c r="D1617" s="17"/>
      <c r="E1617" s="17"/>
      <c r="F1617" s="346"/>
      <c r="G1617" s="346"/>
    </row>
    <row r="1618" spans="1:7" x14ac:dyDescent="0.25">
      <c r="A1618" s="17"/>
      <c r="B1618" s="17"/>
      <c r="C1618" s="17"/>
      <c r="D1618" s="17"/>
      <c r="E1618" s="17"/>
      <c r="F1618" s="346"/>
      <c r="G1618" s="346"/>
    </row>
    <row r="1619" spans="1:7" x14ac:dyDescent="0.25">
      <c r="A1619" s="17"/>
      <c r="B1619" s="17"/>
      <c r="C1619" s="17"/>
      <c r="D1619" s="17"/>
      <c r="E1619" s="17"/>
      <c r="F1619" s="346"/>
      <c r="G1619" s="346"/>
    </row>
    <row r="1620" spans="1:7" x14ac:dyDescent="0.25">
      <c r="A1620" s="17"/>
      <c r="B1620" s="17"/>
      <c r="C1620" s="17"/>
      <c r="D1620" s="17"/>
      <c r="E1620" s="17"/>
      <c r="F1620" s="346"/>
      <c r="G1620" s="346"/>
    </row>
    <row r="1621" spans="1:7" x14ac:dyDescent="0.25">
      <c r="A1621" s="17"/>
      <c r="B1621" s="17"/>
      <c r="C1621" s="17"/>
      <c r="D1621" s="17"/>
      <c r="E1621" s="17"/>
      <c r="F1621" s="346"/>
      <c r="G1621" s="346"/>
    </row>
    <row r="1622" spans="1:7" x14ac:dyDescent="0.25">
      <c r="A1622" s="17"/>
      <c r="B1622" s="17"/>
      <c r="C1622" s="17"/>
      <c r="D1622" s="17"/>
      <c r="E1622" s="17"/>
      <c r="F1622" s="346"/>
      <c r="G1622" s="346"/>
    </row>
    <row r="1623" spans="1:7" x14ac:dyDescent="0.25">
      <c r="A1623" s="17"/>
      <c r="B1623" s="17"/>
      <c r="C1623" s="17"/>
      <c r="D1623" s="17"/>
      <c r="E1623" s="17"/>
      <c r="F1623" s="346"/>
      <c r="G1623" s="346"/>
    </row>
    <row r="1624" spans="1:7" x14ac:dyDescent="0.25">
      <c r="A1624" s="17"/>
      <c r="B1624" s="17"/>
      <c r="C1624" s="17"/>
      <c r="D1624" s="17"/>
      <c r="E1624" s="17"/>
      <c r="F1624" s="346"/>
      <c r="G1624" s="346"/>
    </row>
    <row r="1625" spans="1:7" x14ac:dyDescent="0.25">
      <c r="A1625" s="17"/>
      <c r="B1625" s="17"/>
      <c r="C1625" s="17"/>
      <c r="D1625" s="17"/>
      <c r="E1625" s="17"/>
      <c r="F1625" s="346"/>
      <c r="G1625" s="346"/>
    </row>
    <row r="1626" spans="1:7" x14ac:dyDescent="0.25">
      <c r="A1626" s="17"/>
      <c r="B1626" s="17"/>
      <c r="C1626" s="17"/>
      <c r="D1626" s="17"/>
      <c r="E1626" s="17"/>
      <c r="F1626" s="346"/>
      <c r="G1626" s="346"/>
    </row>
    <row r="1627" spans="1:7" x14ac:dyDescent="0.25">
      <c r="A1627" s="17"/>
      <c r="B1627" s="17"/>
      <c r="C1627" s="17"/>
      <c r="D1627" s="17"/>
      <c r="E1627" s="17"/>
      <c r="F1627" s="346"/>
      <c r="G1627" s="346"/>
    </row>
    <row r="1628" spans="1:7" x14ac:dyDescent="0.25">
      <c r="A1628" s="17"/>
      <c r="B1628" s="17"/>
      <c r="C1628" s="17"/>
      <c r="D1628" s="17"/>
      <c r="E1628" s="17"/>
      <c r="F1628" s="346"/>
      <c r="G1628" s="346"/>
    </row>
    <row r="1629" spans="1:7" x14ac:dyDescent="0.25">
      <c r="A1629" s="17"/>
      <c r="B1629" s="17"/>
      <c r="C1629" s="17"/>
      <c r="D1629" s="17"/>
      <c r="E1629" s="17"/>
      <c r="F1629" s="346"/>
      <c r="G1629" s="346"/>
    </row>
    <row r="1630" spans="1:7" x14ac:dyDescent="0.25">
      <c r="A1630" s="17"/>
      <c r="B1630" s="17"/>
      <c r="C1630" s="17"/>
      <c r="D1630" s="17"/>
      <c r="E1630" s="17"/>
      <c r="F1630" s="346"/>
      <c r="G1630" s="346"/>
    </row>
    <row r="1631" spans="1:7" x14ac:dyDescent="0.25">
      <c r="A1631" s="17"/>
      <c r="B1631" s="17"/>
      <c r="C1631" s="17"/>
      <c r="D1631" s="17"/>
      <c r="E1631" s="17"/>
      <c r="F1631" s="346"/>
      <c r="G1631" s="346"/>
    </row>
    <row r="1632" spans="1:7" x14ac:dyDescent="0.25">
      <c r="A1632" s="17"/>
      <c r="B1632" s="17"/>
      <c r="C1632" s="17"/>
      <c r="D1632" s="17"/>
      <c r="E1632" s="17"/>
      <c r="F1632" s="346"/>
      <c r="G1632" s="346"/>
    </row>
    <row r="1633" spans="1:7" x14ac:dyDescent="0.25">
      <c r="A1633" s="17"/>
      <c r="B1633" s="17"/>
      <c r="C1633" s="17"/>
      <c r="D1633" s="17"/>
      <c r="E1633" s="17"/>
      <c r="F1633" s="346"/>
      <c r="G1633" s="346"/>
    </row>
    <row r="1634" spans="1:7" x14ac:dyDescent="0.25">
      <c r="A1634" s="17"/>
      <c r="B1634" s="17"/>
      <c r="C1634" s="17"/>
      <c r="D1634" s="17"/>
      <c r="E1634" s="17"/>
      <c r="F1634" s="346"/>
      <c r="G1634" s="346"/>
    </row>
    <row r="1635" spans="1:7" x14ac:dyDescent="0.25">
      <c r="A1635" s="17"/>
      <c r="B1635" s="17"/>
      <c r="C1635" s="17"/>
      <c r="D1635" s="17"/>
      <c r="E1635" s="17"/>
      <c r="F1635" s="346"/>
      <c r="G1635" s="346"/>
    </row>
    <row r="1636" spans="1:7" x14ac:dyDescent="0.25">
      <c r="A1636" s="17"/>
      <c r="B1636" s="17"/>
      <c r="C1636" s="17"/>
      <c r="D1636" s="17"/>
      <c r="E1636" s="17"/>
      <c r="F1636" s="346"/>
      <c r="G1636" s="346"/>
    </row>
    <row r="1637" spans="1:7" x14ac:dyDescent="0.25">
      <c r="A1637" s="17"/>
      <c r="B1637" s="17"/>
      <c r="C1637" s="17"/>
      <c r="D1637" s="17"/>
      <c r="E1637" s="17"/>
      <c r="F1637" s="346"/>
      <c r="G1637" s="346"/>
    </row>
    <row r="1638" spans="1:7" x14ac:dyDescent="0.25">
      <c r="A1638" s="17"/>
      <c r="B1638" s="17"/>
      <c r="C1638" s="17"/>
      <c r="D1638" s="17"/>
      <c r="E1638" s="17"/>
      <c r="F1638" s="346"/>
      <c r="G1638" s="346"/>
    </row>
    <row r="1639" spans="1:7" x14ac:dyDescent="0.25">
      <c r="A1639" s="17"/>
      <c r="B1639" s="17"/>
      <c r="C1639" s="17"/>
      <c r="D1639" s="17"/>
      <c r="E1639" s="17"/>
      <c r="F1639" s="346"/>
      <c r="G1639" s="346"/>
    </row>
    <row r="1640" spans="1:7" x14ac:dyDescent="0.25">
      <c r="A1640" s="17"/>
      <c r="B1640" s="17"/>
      <c r="C1640" s="17"/>
      <c r="D1640" s="17"/>
      <c r="E1640" s="17"/>
      <c r="F1640" s="346"/>
      <c r="G1640" s="346"/>
    </row>
    <row r="1641" spans="1:7" x14ac:dyDescent="0.25">
      <c r="A1641" s="17"/>
      <c r="B1641" s="17"/>
      <c r="C1641" s="17"/>
      <c r="D1641" s="17"/>
      <c r="E1641" s="17"/>
      <c r="F1641" s="346"/>
      <c r="G1641" s="346"/>
    </row>
    <row r="1642" spans="1:7" x14ac:dyDescent="0.25">
      <c r="A1642" s="17"/>
      <c r="B1642" s="17"/>
      <c r="C1642" s="17"/>
      <c r="D1642" s="17"/>
      <c r="E1642" s="17"/>
      <c r="F1642" s="346"/>
      <c r="G1642" s="346"/>
    </row>
    <row r="1643" spans="1:7" x14ac:dyDescent="0.25">
      <c r="A1643" s="17"/>
      <c r="B1643" s="17"/>
      <c r="C1643" s="17"/>
      <c r="D1643" s="17"/>
      <c r="E1643" s="17"/>
      <c r="F1643" s="346"/>
      <c r="G1643" s="346"/>
    </row>
    <row r="1644" spans="1:7" x14ac:dyDescent="0.25">
      <c r="A1644" s="17"/>
      <c r="B1644" s="17"/>
      <c r="C1644" s="17"/>
      <c r="D1644" s="17"/>
      <c r="E1644" s="17"/>
      <c r="F1644" s="346"/>
      <c r="G1644" s="346"/>
    </row>
    <row r="1645" spans="1:7" x14ac:dyDescent="0.25">
      <c r="A1645" s="17"/>
      <c r="B1645" s="17"/>
      <c r="C1645" s="17"/>
      <c r="D1645" s="17"/>
      <c r="E1645" s="17"/>
      <c r="F1645" s="346"/>
      <c r="G1645" s="346"/>
    </row>
    <row r="1646" spans="1:7" x14ac:dyDescent="0.25">
      <c r="A1646" s="17"/>
      <c r="B1646" s="17"/>
      <c r="C1646" s="17"/>
      <c r="D1646" s="17"/>
      <c r="E1646" s="17"/>
      <c r="F1646" s="346"/>
      <c r="G1646" s="346"/>
    </row>
    <row r="1647" spans="1:7" x14ac:dyDescent="0.25">
      <c r="A1647" s="17"/>
      <c r="B1647" s="17"/>
      <c r="C1647" s="17"/>
      <c r="D1647" s="17"/>
      <c r="E1647" s="17"/>
      <c r="F1647" s="346"/>
      <c r="G1647" s="346"/>
    </row>
    <row r="1648" spans="1:7" x14ac:dyDescent="0.25">
      <c r="A1648" s="17"/>
      <c r="B1648" s="17"/>
      <c r="C1648" s="17"/>
      <c r="D1648" s="17"/>
      <c r="E1648" s="17"/>
      <c r="F1648" s="346"/>
      <c r="G1648" s="346"/>
    </row>
    <row r="1649" spans="1:7" x14ac:dyDescent="0.25">
      <c r="A1649" s="17"/>
      <c r="B1649" s="17"/>
      <c r="C1649" s="17"/>
      <c r="D1649" s="17"/>
      <c r="E1649" s="17"/>
      <c r="F1649" s="346"/>
      <c r="G1649" s="346"/>
    </row>
    <row r="1650" spans="1:7" x14ac:dyDescent="0.25">
      <c r="A1650" s="17"/>
      <c r="B1650" s="17"/>
      <c r="C1650" s="17"/>
      <c r="D1650" s="17"/>
      <c r="E1650" s="17"/>
      <c r="F1650" s="346"/>
      <c r="G1650" s="346"/>
    </row>
    <row r="1651" spans="1:7" x14ac:dyDescent="0.25">
      <c r="A1651" s="17"/>
      <c r="B1651" s="17"/>
      <c r="C1651" s="17"/>
      <c r="D1651" s="17"/>
      <c r="E1651" s="17"/>
      <c r="F1651" s="346"/>
      <c r="G1651" s="346"/>
    </row>
    <row r="1652" spans="1:7" x14ac:dyDescent="0.25">
      <c r="A1652" s="17"/>
      <c r="B1652" s="17"/>
      <c r="C1652" s="17"/>
      <c r="D1652" s="17"/>
      <c r="E1652" s="17"/>
      <c r="F1652" s="346"/>
      <c r="G1652" s="346"/>
    </row>
    <row r="1653" spans="1:7" x14ac:dyDescent="0.25">
      <c r="A1653" s="17"/>
      <c r="B1653" s="17"/>
      <c r="C1653" s="17"/>
      <c r="D1653" s="17"/>
      <c r="E1653" s="17"/>
      <c r="F1653" s="346"/>
      <c r="G1653" s="346"/>
    </row>
    <row r="1654" spans="1:7" x14ac:dyDescent="0.25">
      <c r="A1654" s="17"/>
      <c r="B1654" s="17"/>
      <c r="C1654" s="17"/>
      <c r="D1654" s="17"/>
      <c r="E1654" s="17"/>
      <c r="F1654" s="346"/>
      <c r="G1654" s="346"/>
    </row>
    <row r="1655" spans="1:7" x14ac:dyDescent="0.25">
      <c r="A1655" s="17"/>
      <c r="B1655" s="17"/>
      <c r="C1655" s="17"/>
      <c r="D1655" s="17"/>
      <c r="E1655" s="17"/>
      <c r="F1655" s="346"/>
      <c r="G1655" s="346"/>
    </row>
    <row r="1656" spans="1:7" x14ac:dyDescent="0.25">
      <c r="A1656" s="17"/>
      <c r="B1656" s="17"/>
      <c r="C1656" s="17"/>
      <c r="D1656" s="17"/>
      <c r="E1656" s="17"/>
      <c r="F1656" s="346"/>
      <c r="G1656" s="346"/>
    </row>
    <row r="1657" spans="1:7" x14ac:dyDescent="0.25">
      <c r="A1657" s="17"/>
      <c r="B1657" s="17"/>
      <c r="C1657" s="17"/>
      <c r="D1657" s="17"/>
      <c r="E1657" s="17"/>
      <c r="F1657" s="346"/>
      <c r="G1657" s="346"/>
    </row>
    <row r="1658" spans="1:7" x14ac:dyDescent="0.25">
      <c r="A1658" s="17"/>
      <c r="B1658" s="17"/>
      <c r="C1658" s="17"/>
      <c r="D1658" s="17"/>
      <c r="E1658" s="17"/>
      <c r="F1658" s="346"/>
      <c r="G1658" s="346"/>
    </row>
    <row r="1659" spans="1:7" x14ac:dyDescent="0.25">
      <c r="A1659" s="17"/>
      <c r="B1659" s="17"/>
      <c r="C1659" s="17"/>
      <c r="D1659" s="17"/>
      <c r="E1659" s="17"/>
      <c r="F1659" s="346"/>
      <c r="G1659" s="346"/>
    </row>
    <row r="1660" spans="1:7" x14ac:dyDescent="0.25">
      <c r="A1660" s="17"/>
      <c r="B1660" s="17"/>
      <c r="C1660" s="17"/>
      <c r="D1660" s="17"/>
      <c r="E1660" s="17"/>
      <c r="F1660" s="346"/>
      <c r="G1660" s="346"/>
    </row>
    <row r="1661" spans="1:7" x14ac:dyDescent="0.25">
      <c r="A1661" s="17"/>
      <c r="B1661" s="17"/>
      <c r="C1661" s="17"/>
      <c r="D1661" s="17"/>
      <c r="E1661" s="17"/>
      <c r="F1661" s="346"/>
      <c r="G1661" s="346"/>
    </row>
    <row r="1662" spans="1:7" x14ac:dyDescent="0.25">
      <c r="A1662" s="17"/>
      <c r="B1662" s="17"/>
      <c r="C1662" s="17"/>
      <c r="D1662" s="17"/>
      <c r="E1662" s="17"/>
      <c r="F1662" s="346"/>
      <c r="G1662" s="346"/>
    </row>
    <row r="1663" spans="1:7" x14ac:dyDescent="0.25">
      <c r="A1663" s="17"/>
      <c r="B1663" s="17"/>
      <c r="C1663" s="17"/>
      <c r="D1663" s="17"/>
      <c r="E1663" s="17"/>
      <c r="F1663" s="346"/>
      <c r="G1663" s="346"/>
    </row>
    <row r="1664" spans="1:7" x14ac:dyDescent="0.25">
      <c r="A1664" s="17"/>
      <c r="B1664" s="17"/>
      <c r="C1664" s="17"/>
      <c r="D1664" s="17"/>
      <c r="E1664" s="17"/>
      <c r="F1664" s="346"/>
      <c r="G1664" s="346"/>
    </row>
    <row r="1665" spans="1:7" x14ac:dyDescent="0.25">
      <c r="A1665" s="17"/>
      <c r="B1665" s="17"/>
      <c r="C1665" s="17"/>
      <c r="D1665" s="17"/>
      <c r="E1665" s="17"/>
      <c r="F1665" s="346"/>
      <c r="G1665" s="346"/>
    </row>
    <row r="1666" spans="1:7" x14ac:dyDescent="0.25">
      <c r="A1666" s="17"/>
      <c r="B1666" s="17"/>
      <c r="C1666" s="17"/>
      <c r="D1666" s="17"/>
      <c r="E1666" s="17"/>
      <c r="F1666" s="346"/>
      <c r="G1666" s="346"/>
    </row>
    <row r="1667" spans="1:7" x14ac:dyDescent="0.25">
      <c r="A1667" s="17"/>
      <c r="B1667" s="17"/>
      <c r="C1667" s="17"/>
      <c r="D1667" s="17"/>
      <c r="E1667" s="17"/>
      <c r="F1667" s="346"/>
      <c r="G1667" s="346"/>
    </row>
    <row r="1668" spans="1:7" x14ac:dyDescent="0.25">
      <c r="A1668" s="17"/>
      <c r="B1668" s="17"/>
      <c r="C1668" s="17"/>
      <c r="D1668" s="17"/>
      <c r="E1668" s="17"/>
      <c r="F1668" s="346"/>
      <c r="G1668" s="346"/>
    </row>
    <row r="1669" spans="1:7" x14ac:dyDescent="0.25">
      <c r="A1669" s="17"/>
      <c r="B1669" s="17"/>
      <c r="C1669" s="17"/>
      <c r="D1669" s="17"/>
      <c r="E1669" s="17"/>
      <c r="F1669" s="346"/>
      <c r="G1669" s="346"/>
    </row>
    <row r="1670" spans="1:7" x14ac:dyDescent="0.25">
      <c r="A1670" s="17"/>
      <c r="B1670" s="17"/>
      <c r="C1670" s="17"/>
      <c r="D1670" s="17"/>
      <c r="E1670" s="17"/>
      <c r="F1670" s="346"/>
      <c r="G1670" s="346"/>
    </row>
    <row r="1671" spans="1:7" x14ac:dyDescent="0.25">
      <c r="A1671" s="17"/>
      <c r="B1671" s="17"/>
      <c r="C1671" s="17"/>
      <c r="D1671" s="17"/>
      <c r="E1671" s="17"/>
      <c r="F1671" s="346"/>
      <c r="G1671" s="346"/>
    </row>
    <row r="1672" spans="1:7" x14ac:dyDescent="0.25">
      <c r="A1672" s="17"/>
      <c r="B1672" s="17"/>
      <c r="C1672" s="17"/>
      <c r="D1672" s="17"/>
      <c r="E1672" s="17"/>
      <c r="F1672" s="346"/>
      <c r="G1672" s="346"/>
    </row>
    <row r="1673" spans="1:7" x14ac:dyDescent="0.25">
      <c r="A1673" s="17"/>
      <c r="B1673" s="17"/>
      <c r="C1673" s="17"/>
      <c r="D1673" s="17"/>
      <c r="E1673" s="17"/>
      <c r="F1673" s="346"/>
      <c r="G1673" s="346"/>
    </row>
    <row r="1674" spans="1:7" x14ac:dyDescent="0.25">
      <c r="A1674" s="17"/>
      <c r="B1674" s="17"/>
      <c r="C1674" s="17"/>
      <c r="D1674" s="17"/>
      <c r="E1674" s="17"/>
      <c r="F1674" s="346"/>
      <c r="G1674" s="346"/>
    </row>
    <row r="1675" spans="1:7" x14ac:dyDescent="0.25">
      <c r="A1675" s="17"/>
      <c r="B1675" s="17"/>
      <c r="C1675" s="17"/>
      <c r="D1675" s="17"/>
      <c r="E1675" s="17"/>
      <c r="F1675" s="346"/>
      <c r="G1675" s="346"/>
    </row>
    <row r="1676" spans="1:7" x14ac:dyDescent="0.25">
      <c r="A1676" s="17"/>
      <c r="B1676" s="17"/>
      <c r="C1676" s="17"/>
      <c r="D1676" s="17"/>
      <c r="E1676" s="17"/>
      <c r="F1676" s="346"/>
      <c r="G1676" s="346"/>
    </row>
    <row r="1677" spans="1:7" x14ac:dyDescent="0.25">
      <c r="A1677" s="17"/>
      <c r="B1677" s="17"/>
      <c r="C1677" s="17"/>
      <c r="D1677" s="17"/>
      <c r="E1677" s="17"/>
      <c r="F1677" s="346"/>
      <c r="G1677" s="346"/>
    </row>
    <row r="1678" spans="1:7" x14ac:dyDescent="0.25">
      <c r="A1678" s="17"/>
      <c r="B1678" s="17"/>
      <c r="C1678" s="17"/>
      <c r="D1678" s="17"/>
      <c r="E1678" s="17"/>
      <c r="F1678" s="346"/>
      <c r="G1678" s="346"/>
    </row>
    <row r="1679" spans="1:7" x14ac:dyDescent="0.25">
      <c r="A1679" s="17"/>
      <c r="B1679" s="17"/>
      <c r="C1679" s="17"/>
      <c r="D1679" s="17"/>
      <c r="E1679" s="17"/>
      <c r="F1679" s="346"/>
      <c r="G1679" s="346"/>
    </row>
    <row r="1680" spans="1:7" x14ac:dyDescent="0.25">
      <c r="A1680" s="17"/>
      <c r="B1680" s="17"/>
      <c r="C1680" s="17"/>
      <c r="D1680" s="17"/>
      <c r="E1680" s="17"/>
      <c r="F1680" s="346"/>
      <c r="G1680" s="346"/>
    </row>
    <row r="1681" spans="1:7" x14ac:dyDescent="0.25">
      <c r="A1681" s="17"/>
      <c r="B1681" s="17"/>
      <c r="C1681" s="17"/>
      <c r="D1681" s="17"/>
      <c r="E1681" s="17"/>
      <c r="F1681" s="346"/>
      <c r="G1681" s="346"/>
    </row>
    <row r="1682" spans="1:7" x14ac:dyDescent="0.25">
      <c r="A1682" s="17"/>
      <c r="B1682" s="17"/>
      <c r="C1682" s="17"/>
      <c r="D1682" s="17"/>
      <c r="E1682" s="17"/>
      <c r="F1682" s="346"/>
      <c r="G1682" s="346"/>
    </row>
    <row r="1683" spans="1:7" x14ac:dyDescent="0.25">
      <c r="A1683" s="17"/>
      <c r="B1683" s="17"/>
      <c r="C1683" s="17"/>
      <c r="D1683" s="17"/>
      <c r="E1683" s="17"/>
      <c r="F1683" s="346"/>
      <c r="G1683" s="346"/>
    </row>
    <row r="1684" spans="1:7" x14ac:dyDescent="0.25">
      <c r="A1684" s="17"/>
      <c r="B1684" s="17"/>
      <c r="C1684" s="17"/>
      <c r="D1684" s="17"/>
      <c r="E1684" s="17"/>
      <c r="F1684" s="346"/>
      <c r="G1684" s="346"/>
    </row>
    <row r="1685" spans="1:7" x14ac:dyDescent="0.25">
      <c r="A1685" s="17"/>
      <c r="B1685" s="17"/>
      <c r="C1685" s="17"/>
      <c r="D1685" s="17"/>
      <c r="E1685" s="17"/>
      <c r="F1685" s="346"/>
      <c r="G1685" s="346"/>
    </row>
    <row r="1686" spans="1:7" x14ac:dyDescent="0.25">
      <c r="A1686" s="17"/>
      <c r="B1686" s="17"/>
      <c r="C1686" s="17"/>
      <c r="D1686" s="17"/>
      <c r="E1686" s="17"/>
      <c r="F1686" s="346"/>
      <c r="G1686" s="346"/>
    </row>
    <row r="1687" spans="1:7" x14ac:dyDescent="0.25">
      <c r="A1687" s="17"/>
      <c r="B1687" s="17"/>
      <c r="C1687" s="17"/>
      <c r="D1687" s="17"/>
      <c r="E1687" s="17"/>
      <c r="F1687" s="346"/>
      <c r="G1687" s="346"/>
    </row>
    <row r="1688" spans="1:7" x14ac:dyDescent="0.25">
      <c r="A1688" s="17"/>
      <c r="B1688" s="17"/>
      <c r="C1688" s="17"/>
      <c r="D1688" s="17"/>
      <c r="E1688" s="17"/>
      <c r="F1688" s="346"/>
      <c r="G1688" s="346"/>
    </row>
    <row r="1689" spans="1:7" x14ac:dyDescent="0.25">
      <c r="A1689" s="17"/>
      <c r="B1689" s="17"/>
      <c r="C1689" s="17"/>
      <c r="D1689" s="17"/>
      <c r="E1689" s="17"/>
      <c r="F1689" s="346"/>
      <c r="G1689" s="346"/>
    </row>
    <row r="1690" spans="1:7" x14ac:dyDescent="0.25">
      <c r="A1690" s="17"/>
      <c r="B1690" s="17"/>
      <c r="C1690" s="17"/>
      <c r="D1690" s="17"/>
      <c r="E1690" s="17"/>
      <c r="F1690" s="346"/>
      <c r="G1690" s="346"/>
    </row>
    <row r="1691" spans="1:7" x14ac:dyDescent="0.25">
      <c r="A1691" s="17"/>
      <c r="B1691" s="17"/>
      <c r="C1691" s="17"/>
      <c r="D1691" s="17"/>
      <c r="E1691" s="17"/>
      <c r="F1691" s="346"/>
      <c r="G1691" s="346"/>
    </row>
    <row r="1692" spans="1:7" x14ac:dyDescent="0.25">
      <c r="A1692" s="17"/>
      <c r="B1692" s="17"/>
      <c r="C1692" s="17"/>
      <c r="D1692" s="17"/>
      <c r="E1692" s="17"/>
      <c r="F1692" s="346"/>
      <c r="G1692" s="346"/>
    </row>
    <row r="1693" spans="1:7" x14ac:dyDescent="0.25">
      <c r="A1693" s="17"/>
      <c r="B1693" s="17"/>
      <c r="C1693" s="17"/>
      <c r="D1693" s="17"/>
      <c r="E1693" s="17"/>
      <c r="F1693" s="346"/>
      <c r="G1693" s="346"/>
    </row>
    <row r="1694" spans="1:7" x14ac:dyDescent="0.25">
      <c r="A1694" s="17"/>
      <c r="B1694" s="17"/>
      <c r="C1694" s="17"/>
      <c r="D1694" s="17"/>
      <c r="E1694" s="17"/>
      <c r="F1694" s="346"/>
      <c r="G1694" s="346"/>
    </row>
    <row r="1695" spans="1:7" x14ac:dyDescent="0.25">
      <c r="A1695" s="17"/>
      <c r="B1695" s="17"/>
      <c r="C1695" s="17"/>
      <c r="D1695" s="17"/>
      <c r="E1695" s="17"/>
      <c r="F1695" s="346"/>
      <c r="G1695" s="346"/>
    </row>
    <row r="1696" spans="1:7" x14ac:dyDescent="0.25">
      <c r="A1696" s="17"/>
      <c r="B1696" s="17"/>
      <c r="C1696" s="17"/>
      <c r="D1696" s="17"/>
      <c r="E1696" s="17"/>
      <c r="F1696" s="346"/>
      <c r="G1696" s="346"/>
    </row>
    <row r="1697" spans="1:7" x14ac:dyDescent="0.25">
      <c r="A1697" s="17"/>
      <c r="B1697" s="17"/>
      <c r="C1697" s="17"/>
      <c r="D1697" s="17"/>
      <c r="E1697" s="17"/>
      <c r="F1697" s="346"/>
      <c r="G1697" s="346"/>
    </row>
    <row r="1698" spans="1:7" x14ac:dyDescent="0.25">
      <c r="A1698" s="17"/>
      <c r="B1698" s="17"/>
      <c r="C1698" s="17"/>
      <c r="D1698" s="17"/>
      <c r="E1698" s="17"/>
      <c r="F1698" s="346"/>
      <c r="G1698" s="346"/>
    </row>
    <row r="1699" spans="1:7" x14ac:dyDescent="0.25">
      <c r="A1699" s="17"/>
      <c r="B1699" s="17"/>
      <c r="C1699" s="17"/>
      <c r="D1699" s="17"/>
      <c r="E1699" s="17"/>
      <c r="F1699" s="346"/>
      <c r="G1699" s="346"/>
    </row>
    <row r="1700" spans="1:7" x14ac:dyDescent="0.25">
      <c r="A1700" s="17"/>
      <c r="B1700" s="17"/>
      <c r="C1700" s="17"/>
      <c r="D1700" s="17"/>
      <c r="E1700" s="17"/>
      <c r="F1700" s="346"/>
      <c r="G1700" s="346"/>
    </row>
    <row r="1701" spans="1:7" x14ac:dyDescent="0.25">
      <c r="A1701" s="17"/>
      <c r="B1701" s="17"/>
      <c r="C1701" s="17"/>
      <c r="D1701" s="17"/>
      <c r="E1701" s="17"/>
      <c r="F1701" s="346"/>
      <c r="G1701" s="346"/>
    </row>
    <row r="1702" spans="1:7" x14ac:dyDescent="0.25">
      <c r="A1702" s="17"/>
      <c r="B1702" s="17"/>
      <c r="C1702" s="17"/>
      <c r="D1702" s="17"/>
      <c r="E1702" s="17"/>
      <c r="F1702" s="346"/>
      <c r="G1702" s="346"/>
    </row>
    <row r="1703" spans="1:7" x14ac:dyDescent="0.25">
      <c r="A1703" s="17"/>
      <c r="B1703" s="17"/>
      <c r="C1703" s="17"/>
      <c r="D1703" s="17"/>
      <c r="E1703" s="17"/>
      <c r="F1703" s="346"/>
      <c r="G1703" s="346"/>
    </row>
    <row r="1704" spans="1:7" x14ac:dyDescent="0.25">
      <c r="A1704" s="17"/>
      <c r="B1704" s="17"/>
      <c r="C1704" s="17"/>
      <c r="D1704" s="17"/>
      <c r="E1704" s="17"/>
      <c r="F1704" s="346"/>
      <c r="G1704" s="346"/>
    </row>
    <row r="1705" spans="1:7" x14ac:dyDescent="0.25">
      <c r="A1705" s="17"/>
      <c r="B1705" s="17"/>
      <c r="C1705" s="17"/>
      <c r="D1705" s="17"/>
      <c r="E1705" s="17"/>
      <c r="F1705" s="346"/>
      <c r="G1705" s="346"/>
    </row>
    <row r="1706" spans="1:7" x14ac:dyDescent="0.25">
      <c r="A1706" s="17"/>
      <c r="B1706" s="17"/>
      <c r="C1706" s="17"/>
      <c r="D1706" s="17"/>
      <c r="E1706" s="17"/>
      <c r="F1706" s="346"/>
      <c r="G1706" s="346"/>
    </row>
    <row r="1707" spans="1:7" x14ac:dyDescent="0.25">
      <c r="A1707" s="17"/>
      <c r="B1707" s="17"/>
      <c r="C1707" s="17"/>
      <c r="D1707" s="17"/>
      <c r="E1707" s="17"/>
      <c r="F1707" s="346"/>
      <c r="G1707" s="346"/>
    </row>
    <row r="1708" spans="1:7" x14ac:dyDescent="0.25">
      <c r="A1708" s="17"/>
      <c r="B1708" s="17"/>
      <c r="C1708" s="17"/>
      <c r="D1708" s="17"/>
      <c r="E1708" s="17"/>
      <c r="F1708" s="346"/>
      <c r="G1708" s="346"/>
    </row>
    <row r="1709" spans="1:7" x14ac:dyDescent="0.25">
      <c r="A1709" s="17"/>
      <c r="B1709" s="17"/>
      <c r="C1709" s="17"/>
      <c r="D1709" s="17"/>
      <c r="E1709" s="17"/>
      <c r="F1709" s="346"/>
      <c r="G1709" s="346"/>
    </row>
    <row r="1710" spans="1:7" x14ac:dyDescent="0.25">
      <c r="A1710" s="17"/>
      <c r="B1710" s="17"/>
      <c r="C1710" s="17"/>
      <c r="D1710" s="17"/>
      <c r="E1710" s="17"/>
      <c r="F1710" s="346"/>
      <c r="G1710" s="346"/>
    </row>
    <row r="1711" spans="1:7" x14ac:dyDescent="0.25">
      <c r="A1711" s="17"/>
      <c r="B1711" s="17"/>
      <c r="C1711" s="17"/>
      <c r="D1711" s="17"/>
      <c r="E1711" s="17"/>
      <c r="F1711" s="346"/>
      <c r="G1711" s="346"/>
    </row>
    <row r="1712" spans="1:7" x14ac:dyDescent="0.25">
      <c r="A1712" s="17"/>
      <c r="B1712" s="17"/>
      <c r="C1712" s="17"/>
      <c r="D1712" s="17"/>
      <c r="E1712" s="17"/>
      <c r="F1712" s="346"/>
      <c r="G1712" s="346"/>
    </row>
    <row r="1713" spans="1:7" x14ac:dyDescent="0.25">
      <c r="A1713" s="17"/>
      <c r="B1713" s="17"/>
      <c r="C1713" s="17"/>
      <c r="D1713" s="17"/>
      <c r="E1713" s="17"/>
      <c r="F1713" s="346"/>
      <c r="G1713" s="346"/>
    </row>
    <row r="1714" spans="1:7" x14ac:dyDescent="0.25">
      <c r="A1714" s="17"/>
      <c r="B1714" s="17"/>
      <c r="C1714" s="17"/>
      <c r="D1714" s="17"/>
      <c r="E1714" s="17"/>
      <c r="F1714" s="346"/>
      <c r="G1714" s="346"/>
    </row>
    <row r="1715" spans="1:7" x14ac:dyDescent="0.25">
      <c r="A1715" s="17"/>
      <c r="B1715" s="17"/>
      <c r="C1715" s="17"/>
      <c r="D1715" s="17"/>
      <c r="E1715" s="17"/>
      <c r="F1715" s="346"/>
      <c r="G1715" s="346"/>
    </row>
    <row r="1716" spans="1:7" x14ac:dyDescent="0.25">
      <c r="A1716" s="17"/>
      <c r="B1716" s="17"/>
      <c r="C1716" s="17"/>
      <c r="D1716" s="17"/>
      <c r="E1716" s="17"/>
      <c r="F1716" s="346"/>
      <c r="G1716" s="346"/>
    </row>
    <row r="1717" spans="1:7" x14ac:dyDescent="0.25">
      <c r="A1717" s="17"/>
      <c r="B1717" s="17"/>
      <c r="C1717" s="17"/>
      <c r="D1717" s="17"/>
      <c r="E1717" s="17"/>
      <c r="F1717" s="346"/>
      <c r="G1717" s="346"/>
    </row>
    <row r="1718" spans="1:7" x14ac:dyDescent="0.25">
      <c r="A1718" s="17"/>
      <c r="B1718" s="17"/>
      <c r="C1718" s="17"/>
      <c r="D1718" s="17"/>
      <c r="E1718" s="17"/>
      <c r="F1718" s="346"/>
      <c r="G1718" s="346"/>
    </row>
    <row r="1719" spans="1:7" x14ac:dyDescent="0.25">
      <c r="A1719" s="17"/>
      <c r="B1719" s="17"/>
      <c r="C1719" s="17"/>
      <c r="D1719" s="17"/>
      <c r="E1719" s="17"/>
      <c r="F1719" s="346"/>
      <c r="G1719" s="346"/>
    </row>
    <row r="1720" spans="1:7" x14ac:dyDescent="0.25">
      <c r="A1720" s="17"/>
      <c r="B1720" s="17"/>
      <c r="C1720" s="17"/>
      <c r="D1720" s="17"/>
      <c r="E1720" s="17"/>
      <c r="F1720" s="346"/>
      <c r="G1720" s="346"/>
    </row>
    <row r="1721" spans="1:7" x14ac:dyDescent="0.25">
      <c r="A1721" s="17"/>
      <c r="B1721" s="17"/>
      <c r="C1721" s="17"/>
      <c r="D1721" s="17"/>
      <c r="E1721" s="17"/>
      <c r="F1721" s="346"/>
      <c r="G1721" s="346"/>
    </row>
    <row r="1722" spans="1:7" x14ac:dyDescent="0.25">
      <c r="A1722" s="17"/>
      <c r="B1722" s="17"/>
      <c r="C1722" s="17"/>
      <c r="D1722" s="17"/>
      <c r="E1722" s="17"/>
      <c r="F1722" s="346"/>
      <c r="G1722" s="346"/>
    </row>
    <row r="1723" spans="1:7" x14ac:dyDescent="0.25">
      <c r="A1723" s="17"/>
      <c r="B1723" s="17"/>
      <c r="C1723" s="17"/>
      <c r="D1723" s="17"/>
      <c r="E1723" s="17"/>
      <c r="F1723" s="346"/>
      <c r="G1723" s="346"/>
    </row>
    <row r="1724" spans="1:7" x14ac:dyDescent="0.25">
      <c r="A1724" s="17"/>
      <c r="B1724" s="17"/>
      <c r="C1724" s="17"/>
      <c r="D1724" s="17"/>
      <c r="E1724" s="17"/>
      <c r="F1724" s="346"/>
      <c r="G1724" s="346"/>
    </row>
    <row r="1725" spans="1:7" x14ac:dyDescent="0.25">
      <c r="A1725" s="17"/>
      <c r="B1725" s="17"/>
      <c r="C1725" s="17"/>
      <c r="D1725" s="17"/>
      <c r="E1725" s="17"/>
      <c r="F1725" s="346"/>
      <c r="G1725" s="346"/>
    </row>
    <row r="1726" spans="1:7" x14ac:dyDescent="0.25">
      <c r="A1726" s="17"/>
      <c r="B1726" s="17"/>
      <c r="C1726" s="17"/>
      <c r="D1726" s="17"/>
      <c r="E1726" s="17"/>
      <c r="F1726" s="346"/>
      <c r="G1726" s="346"/>
    </row>
    <row r="1727" spans="1:7" x14ac:dyDescent="0.25">
      <c r="A1727" s="17"/>
      <c r="B1727" s="17"/>
      <c r="C1727" s="17"/>
      <c r="D1727" s="17"/>
      <c r="E1727" s="17"/>
      <c r="F1727" s="346"/>
      <c r="G1727" s="346"/>
    </row>
    <row r="1728" spans="1:7" x14ac:dyDescent="0.25">
      <c r="A1728" s="17"/>
      <c r="B1728" s="17"/>
      <c r="C1728" s="17"/>
      <c r="D1728" s="17"/>
      <c r="E1728" s="17"/>
      <c r="F1728" s="346"/>
      <c r="G1728" s="346"/>
    </row>
    <row r="1729" spans="1:7" x14ac:dyDescent="0.25">
      <c r="A1729" s="17"/>
      <c r="B1729" s="17"/>
      <c r="C1729" s="17"/>
      <c r="D1729" s="17"/>
      <c r="E1729" s="17"/>
      <c r="F1729" s="346"/>
      <c r="G1729" s="346"/>
    </row>
    <row r="1730" spans="1:7" x14ac:dyDescent="0.25">
      <c r="A1730" s="17"/>
      <c r="B1730" s="17"/>
      <c r="C1730" s="17"/>
      <c r="D1730" s="17"/>
      <c r="E1730" s="17"/>
      <c r="F1730" s="346"/>
      <c r="G1730" s="346"/>
    </row>
    <row r="1731" spans="1:7" x14ac:dyDescent="0.25">
      <c r="A1731" s="17"/>
      <c r="B1731" s="17"/>
      <c r="C1731" s="17"/>
      <c r="D1731" s="17"/>
      <c r="E1731" s="17"/>
      <c r="F1731" s="346"/>
      <c r="G1731" s="346"/>
    </row>
    <row r="1732" spans="1:7" x14ac:dyDescent="0.25">
      <c r="A1732" s="17"/>
      <c r="B1732" s="17"/>
      <c r="C1732" s="17"/>
      <c r="D1732" s="17"/>
      <c r="E1732" s="17"/>
      <c r="F1732" s="346"/>
      <c r="G1732" s="346"/>
    </row>
    <row r="1733" spans="1:7" x14ac:dyDescent="0.25">
      <c r="A1733" s="17"/>
      <c r="B1733" s="17"/>
      <c r="C1733" s="17"/>
      <c r="D1733" s="17"/>
      <c r="E1733" s="17"/>
      <c r="F1733" s="346"/>
      <c r="G1733" s="346"/>
    </row>
    <row r="1734" spans="1:7" x14ac:dyDescent="0.25">
      <c r="A1734" s="17"/>
      <c r="B1734" s="17"/>
      <c r="C1734" s="17"/>
      <c r="D1734" s="17"/>
      <c r="E1734" s="17"/>
      <c r="F1734" s="346"/>
      <c r="G1734" s="346"/>
    </row>
    <row r="1735" spans="1:7" x14ac:dyDescent="0.25">
      <c r="A1735" s="17"/>
      <c r="B1735" s="17"/>
      <c r="C1735" s="17"/>
      <c r="D1735" s="17"/>
      <c r="E1735" s="17"/>
      <c r="F1735" s="346"/>
      <c r="G1735" s="346"/>
    </row>
    <row r="1736" spans="1:7" x14ac:dyDescent="0.25">
      <c r="A1736" s="17"/>
      <c r="B1736" s="17"/>
      <c r="C1736" s="17"/>
      <c r="D1736" s="17"/>
      <c r="E1736" s="17"/>
      <c r="F1736" s="346"/>
      <c r="G1736" s="346"/>
    </row>
    <row r="1737" spans="1:7" x14ac:dyDescent="0.25">
      <c r="A1737" s="17"/>
      <c r="B1737" s="17"/>
      <c r="C1737" s="17"/>
      <c r="D1737" s="17"/>
      <c r="E1737" s="17"/>
      <c r="F1737" s="346"/>
      <c r="G1737" s="346"/>
    </row>
    <row r="1738" spans="1:7" x14ac:dyDescent="0.25">
      <c r="A1738" s="17"/>
      <c r="B1738" s="17"/>
      <c r="C1738" s="17"/>
      <c r="D1738" s="17"/>
      <c r="E1738" s="17"/>
      <c r="F1738" s="346"/>
      <c r="G1738" s="346"/>
    </row>
    <row r="1739" spans="1:7" x14ac:dyDescent="0.25">
      <c r="A1739" s="17"/>
      <c r="B1739" s="17"/>
      <c r="C1739" s="17"/>
      <c r="D1739" s="17"/>
      <c r="E1739" s="17"/>
      <c r="F1739" s="346"/>
      <c r="G1739" s="346"/>
    </row>
    <row r="1740" spans="1:7" x14ac:dyDescent="0.25">
      <c r="A1740" s="17"/>
      <c r="B1740" s="17"/>
      <c r="C1740" s="17"/>
      <c r="D1740" s="17"/>
      <c r="E1740" s="17"/>
      <c r="F1740" s="346"/>
      <c r="G1740" s="346"/>
    </row>
    <row r="1741" spans="1:7" x14ac:dyDescent="0.25">
      <c r="A1741" s="17"/>
      <c r="B1741" s="17"/>
      <c r="C1741" s="17"/>
      <c r="D1741" s="17"/>
      <c r="E1741" s="17"/>
      <c r="F1741" s="346"/>
      <c r="G1741" s="346"/>
    </row>
    <row r="1742" spans="1:7" x14ac:dyDescent="0.25">
      <c r="A1742" s="17"/>
      <c r="B1742" s="17"/>
      <c r="C1742" s="17"/>
      <c r="D1742" s="17"/>
      <c r="E1742" s="17"/>
      <c r="F1742" s="346"/>
      <c r="G1742" s="346"/>
    </row>
    <row r="1743" spans="1:7" x14ac:dyDescent="0.25">
      <c r="A1743" s="17"/>
      <c r="B1743" s="17"/>
      <c r="C1743" s="17"/>
      <c r="D1743" s="17"/>
      <c r="E1743" s="17"/>
      <c r="F1743" s="346"/>
      <c r="G1743" s="346"/>
    </row>
    <row r="1744" spans="1:7" x14ac:dyDescent="0.25">
      <c r="A1744" s="17"/>
      <c r="B1744" s="17"/>
      <c r="C1744" s="17"/>
      <c r="D1744" s="17"/>
      <c r="E1744" s="17"/>
      <c r="F1744" s="346"/>
      <c r="G1744" s="346"/>
    </row>
    <row r="1745" spans="1:7" x14ac:dyDescent="0.25">
      <c r="A1745" s="17"/>
      <c r="B1745" s="17"/>
      <c r="C1745" s="17"/>
      <c r="D1745" s="17"/>
      <c r="E1745" s="17"/>
      <c r="F1745" s="346"/>
      <c r="G1745" s="346"/>
    </row>
    <row r="1746" spans="1:7" x14ac:dyDescent="0.25">
      <c r="A1746" s="17"/>
      <c r="B1746" s="17"/>
      <c r="C1746" s="17"/>
      <c r="D1746" s="17"/>
      <c r="E1746" s="17"/>
      <c r="F1746" s="346"/>
      <c r="G1746" s="346"/>
    </row>
    <row r="1747" spans="1:7" x14ac:dyDescent="0.25">
      <c r="A1747" s="17"/>
      <c r="B1747" s="17"/>
      <c r="C1747" s="17"/>
      <c r="D1747" s="17"/>
      <c r="E1747" s="17"/>
      <c r="F1747" s="346"/>
      <c r="G1747" s="346"/>
    </row>
    <row r="1748" spans="1:7" x14ac:dyDescent="0.25">
      <c r="A1748" s="17"/>
      <c r="B1748" s="17"/>
      <c r="C1748" s="17"/>
      <c r="D1748" s="17"/>
      <c r="E1748" s="17"/>
      <c r="F1748" s="346"/>
      <c r="G1748" s="346"/>
    </row>
    <row r="1749" spans="1:7" x14ac:dyDescent="0.25">
      <c r="A1749" s="17"/>
      <c r="B1749" s="17"/>
      <c r="C1749" s="17"/>
      <c r="D1749" s="17"/>
      <c r="E1749" s="17"/>
      <c r="F1749" s="346"/>
      <c r="G1749" s="346"/>
    </row>
    <row r="1750" spans="1:7" x14ac:dyDescent="0.25">
      <c r="A1750" s="17"/>
      <c r="B1750" s="17"/>
      <c r="C1750" s="17"/>
      <c r="D1750" s="17"/>
      <c r="E1750" s="17"/>
      <c r="F1750" s="346"/>
      <c r="G1750" s="346"/>
    </row>
    <row r="1751" spans="1:7" x14ac:dyDescent="0.25">
      <c r="A1751" s="17"/>
      <c r="B1751" s="17"/>
      <c r="C1751" s="17"/>
      <c r="D1751" s="17"/>
      <c r="E1751" s="17"/>
      <c r="F1751" s="346"/>
      <c r="G1751" s="346"/>
    </row>
    <row r="1752" spans="1:7" x14ac:dyDescent="0.25">
      <c r="A1752" s="17"/>
      <c r="B1752" s="17"/>
      <c r="C1752" s="17"/>
      <c r="D1752" s="17"/>
      <c r="E1752" s="17"/>
      <c r="F1752" s="346"/>
      <c r="G1752" s="346"/>
    </row>
    <row r="1753" spans="1:7" x14ac:dyDescent="0.25">
      <c r="A1753" s="17"/>
      <c r="B1753" s="17"/>
      <c r="C1753" s="17"/>
      <c r="D1753" s="17"/>
      <c r="E1753" s="17"/>
      <c r="F1753" s="346"/>
      <c r="G1753" s="346"/>
    </row>
    <row r="1754" spans="1:7" x14ac:dyDescent="0.25">
      <c r="A1754" s="17"/>
      <c r="B1754" s="17"/>
      <c r="C1754" s="17"/>
      <c r="D1754" s="17"/>
      <c r="E1754" s="17"/>
      <c r="F1754" s="346"/>
      <c r="G1754" s="346"/>
    </row>
    <row r="1755" spans="1:7" x14ac:dyDescent="0.25">
      <c r="A1755" s="17"/>
      <c r="B1755" s="17"/>
      <c r="C1755" s="17"/>
      <c r="D1755" s="17"/>
      <c r="E1755" s="17"/>
      <c r="F1755" s="346"/>
      <c r="G1755" s="346"/>
    </row>
    <row r="1756" spans="1:7" x14ac:dyDescent="0.25">
      <c r="A1756" s="17"/>
      <c r="B1756" s="17"/>
      <c r="C1756" s="17"/>
      <c r="D1756" s="17"/>
      <c r="E1756" s="17"/>
      <c r="F1756" s="346"/>
      <c r="G1756" s="346"/>
    </row>
    <row r="1757" spans="1:7" x14ac:dyDescent="0.25">
      <c r="A1757" s="17"/>
      <c r="B1757" s="17"/>
      <c r="C1757" s="17"/>
      <c r="D1757" s="17"/>
      <c r="E1757" s="17"/>
      <c r="F1757" s="346"/>
      <c r="G1757" s="346"/>
    </row>
    <row r="1758" spans="1:7" x14ac:dyDescent="0.25">
      <c r="A1758" s="17"/>
      <c r="B1758" s="17"/>
      <c r="C1758" s="17"/>
      <c r="D1758" s="17"/>
      <c r="E1758" s="17"/>
      <c r="F1758" s="346"/>
      <c r="G1758" s="346"/>
    </row>
    <row r="1759" spans="1:7" x14ac:dyDescent="0.25">
      <c r="A1759" s="17"/>
      <c r="B1759" s="17"/>
      <c r="C1759" s="17"/>
      <c r="D1759" s="17"/>
      <c r="E1759" s="17"/>
      <c r="F1759" s="346"/>
      <c r="G1759" s="346"/>
    </row>
    <row r="1760" spans="1:7" x14ac:dyDescent="0.25">
      <c r="A1760" s="17"/>
      <c r="B1760" s="17"/>
      <c r="C1760" s="17"/>
      <c r="D1760" s="17"/>
      <c r="E1760" s="17"/>
      <c r="F1760" s="346"/>
      <c r="G1760" s="346"/>
    </row>
    <row r="1761" spans="1:7" x14ac:dyDescent="0.25">
      <c r="A1761" s="17"/>
      <c r="B1761" s="17"/>
      <c r="C1761" s="17"/>
      <c r="D1761" s="17"/>
      <c r="E1761" s="17"/>
      <c r="F1761" s="346"/>
      <c r="G1761" s="346"/>
    </row>
    <row r="1762" spans="1:7" x14ac:dyDescent="0.25">
      <c r="A1762" s="17"/>
      <c r="B1762" s="17"/>
      <c r="C1762" s="17"/>
      <c r="D1762" s="17"/>
      <c r="E1762" s="17"/>
      <c r="F1762" s="346"/>
      <c r="G1762" s="346"/>
    </row>
    <row r="1763" spans="1:7" x14ac:dyDescent="0.25">
      <c r="A1763" s="17"/>
      <c r="B1763" s="17"/>
      <c r="C1763" s="17"/>
      <c r="D1763" s="17"/>
      <c r="E1763" s="17"/>
      <c r="F1763" s="346"/>
      <c r="G1763" s="346"/>
    </row>
    <row r="1764" spans="1:7" x14ac:dyDescent="0.25">
      <c r="A1764" s="17"/>
      <c r="B1764" s="17"/>
      <c r="C1764" s="17"/>
      <c r="D1764" s="17"/>
      <c r="E1764" s="17"/>
      <c r="F1764" s="346"/>
      <c r="G1764" s="346"/>
    </row>
    <row r="1765" spans="1:7" x14ac:dyDescent="0.25">
      <c r="A1765" s="17"/>
      <c r="B1765" s="17"/>
      <c r="C1765" s="17"/>
      <c r="D1765" s="17"/>
      <c r="E1765" s="17"/>
      <c r="F1765" s="346"/>
      <c r="G1765" s="346"/>
    </row>
    <row r="1766" spans="1:7" x14ac:dyDescent="0.25">
      <c r="A1766" s="17"/>
      <c r="B1766" s="17"/>
      <c r="C1766" s="17"/>
      <c r="D1766" s="17"/>
      <c r="E1766" s="17"/>
      <c r="F1766" s="346"/>
      <c r="G1766" s="346"/>
    </row>
    <row r="1767" spans="1:7" x14ac:dyDescent="0.25">
      <c r="A1767" s="17"/>
      <c r="B1767" s="17"/>
      <c r="C1767" s="17"/>
      <c r="D1767" s="17"/>
      <c r="E1767" s="17"/>
      <c r="F1767" s="346"/>
      <c r="G1767" s="346"/>
    </row>
    <row r="1768" spans="1:7" x14ac:dyDescent="0.25">
      <c r="A1768" s="17"/>
      <c r="B1768" s="17"/>
      <c r="C1768" s="17"/>
      <c r="D1768" s="17"/>
      <c r="E1768" s="17"/>
      <c r="F1768" s="346"/>
      <c r="G1768" s="346"/>
    </row>
    <row r="1769" spans="1:7" x14ac:dyDescent="0.25">
      <c r="A1769" s="17"/>
      <c r="B1769" s="17"/>
      <c r="C1769" s="17"/>
      <c r="D1769" s="17"/>
      <c r="E1769" s="17"/>
      <c r="F1769" s="346"/>
      <c r="G1769" s="346"/>
    </row>
    <row r="1770" spans="1:7" x14ac:dyDescent="0.25">
      <c r="A1770" s="17"/>
      <c r="B1770" s="17"/>
      <c r="C1770" s="17"/>
      <c r="D1770" s="17"/>
      <c r="E1770" s="17"/>
      <c r="F1770" s="346"/>
      <c r="G1770" s="346"/>
    </row>
    <row r="1771" spans="1:7" x14ac:dyDescent="0.25">
      <c r="A1771" s="17"/>
      <c r="B1771" s="17"/>
      <c r="C1771" s="17"/>
      <c r="D1771" s="17"/>
      <c r="E1771" s="17"/>
      <c r="F1771" s="346"/>
      <c r="G1771" s="346"/>
    </row>
    <row r="1772" spans="1:7" x14ac:dyDescent="0.25">
      <c r="A1772" s="17"/>
      <c r="B1772" s="17"/>
      <c r="C1772" s="17"/>
      <c r="D1772" s="17"/>
      <c r="E1772" s="17"/>
      <c r="F1772" s="346"/>
      <c r="G1772" s="346"/>
    </row>
    <row r="1773" spans="1:7" x14ac:dyDescent="0.25">
      <c r="A1773" s="17"/>
      <c r="B1773" s="17"/>
      <c r="C1773" s="17"/>
      <c r="D1773" s="17"/>
      <c r="E1773" s="17"/>
      <c r="F1773" s="346"/>
      <c r="G1773" s="346"/>
    </row>
    <row r="1774" spans="1:7" x14ac:dyDescent="0.25">
      <c r="A1774" s="17"/>
      <c r="B1774" s="17"/>
      <c r="C1774" s="17"/>
      <c r="D1774" s="17"/>
      <c r="E1774" s="17"/>
      <c r="F1774" s="346"/>
      <c r="G1774" s="346"/>
    </row>
    <row r="1775" spans="1:7" x14ac:dyDescent="0.25">
      <c r="A1775" s="17"/>
      <c r="B1775" s="17"/>
      <c r="C1775" s="17"/>
      <c r="D1775" s="17"/>
      <c r="E1775" s="17"/>
      <c r="F1775" s="346"/>
      <c r="G1775" s="346"/>
    </row>
    <row r="1776" spans="1:7" x14ac:dyDescent="0.25">
      <c r="A1776" s="17"/>
      <c r="B1776" s="17"/>
      <c r="C1776" s="17"/>
      <c r="D1776" s="17"/>
      <c r="E1776" s="17"/>
      <c r="F1776" s="346"/>
      <c r="G1776" s="346"/>
    </row>
    <row r="1777" spans="1:7" x14ac:dyDescent="0.25">
      <c r="A1777" s="17"/>
      <c r="B1777" s="17"/>
      <c r="C1777" s="17"/>
      <c r="D1777" s="17"/>
      <c r="E1777" s="17"/>
      <c r="F1777" s="346"/>
      <c r="G1777" s="346"/>
    </row>
    <row r="1778" spans="1:7" x14ac:dyDescent="0.25">
      <c r="A1778" s="17"/>
      <c r="B1778" s="17"/>
      <c r="C1778" s="17"/>
      <c r="D1778" s="17"/>
      <c r="E1778" s="17"/>
      <c r="F1778" s="346"/>
      <c r="G1778" s="346"/>
    </row>
    <row r="1779" spans="1:7" x14ac:dyDescent="0.25">
      <c r="A1779" s="17"/>
      <c r="B1779" s="17"/>
      <c r="C1779" s="17"/>
      <c r="D1779" s="17"/>
      <c r="E1779" s="17"/>
      <c r="F1779" s="346"/>
      <c r="G1779" s="346"/>
    </row>
    <row r="1780" spans="1:7" x14ac:dyDescent="0.25">
      <c r="A1780" s="17"/>
      <c r="B1780" s="17"/>
      <c r="C1780" s="17"/>
      <c r="D1780" s="17"/>
      <c r="E1780" s="17"/>
      <c r="F1780" s="346"/>
      <c r="G1780" s="346"/>
    </row>
    <row r="1781" spans="1:7" x14ac:dyDescent="0.25">
      <c r="A1781" s="17"/>
      <c r="B1781" s="17"/>
      <c r="C1781" s="17"/>
      <c r="D1781" s="17"/>
      <c r="E1781" s="17"/>
      <c r="F1781" s="346"/>
      <c r="G1781" s="346"/>
    </row>
    <row r="1782" spans="1:7" x14ac:dyDescent="0.25">
      <c r="A1782" s="17"/>
      <c r="B1782" s="17"/>
      <c r="C1782" s="17"/>
      <c r="D1782" s="17"/>
      <c r="E1782" s="17"/>
      <c r="F1782" s="346"/>
      <c r="G1782" s="346"/>
    </row>
    <row r="1783" spans="1:7" x14ac:dyDescent="0.25">
      <c r="A1783" s="17"/>
      <c r="B1783" s="17"/>
      <c r="C1783" s="17"/>
      <c r="D1783" s="17"/>
      <c r="E1783" s="17"/>
      <c r="F1783" s="346"/>
      <c r="G1783" s="346"/>
    </row>
    <row r="1784" spans="1:7" x14ac:dyDescent="0.25">
      <c r="A1784" s="17"/>
      <c r="B1784" s="17"/>
      <c r="C1784" s="17"/>
      <c r="D1784" s="17"/>
      <c r="E1784" s="17"/>
      <c r="F1784" s="346"/>
      <c r="G1784" s="346"/>
    </row>
    <row r="1785" spans="1:7" x14ac:dyDescent="0.25">
      <c r="A1785" s="17"/>
      <c r="B1785" s="17"/>
      <c r="C1785" s="17"/>
      <c r="D1785" s="17"/>
      <c r="E1785" s="17"/>
      <c r="F1785" s="346"/>
      <c r="G1785" s="346"/>
    </row>
    <row r="1786" spans="1:7" x14ac:dyDescent="0.25">
      <c r="A1786" s="17"/>
      <c r="B1786" s="17"/>
      <c r="C1786" s="17"/>
      <c r="D1786" s="17"/>
      <c r="E1786" s="17"/>
      <c r="F1786" s="346"/>
      <c r="G1786" s="346"/>
    </row>
    <row r="1787" spans="1:7" x14ac:dyDescent="0.25">
      <c r="A1787" s="17"/>
      <c r="B1787" s="17"/>
      <c r="C1787" s="17"/>
      <c r="D1787" s="17"/>
      <c r="E1787" s="17"/>
      <c r="F1787" s="346"/>
      <c r="G1787" s="346"/>
    </row>
    <row r="1788" spans="1:7" x14ac:dyDescent="0.25">
      <c r="A1788" s="17"/>
      <c r="B1788" s="17"/>
      <c r="C1788" s="17"/>
      <c r="D1788" s="17"/>
      <c r="E1788" s="17"/>
      <c r="F1788" s="346"/>
      <c r="G1788" s="346"/>
    </row>
    <row r="1789" spans="1:7" x14ac:dyDescent="0.25">
      <c r="A1789" s="17"/>
      <c r="B1789" s="17"/>
      <c r="C1789" s="17"/>
      <c r="D1789" s="17"/>
      <c r="E1789" s="17"/>
      <c r="F1789" s="346"/>
      <c r="G1789" s="346"/>
    </row>
    <row r="1790" spans="1:7" x14ac:dyDescent="0.25">
      <c r="A1790" s="17"/>
      <c r="B1790" s="17"/>
      <c r="C1790" s="17"/>
      <c r="D1790" s="17"/>
      <c r="E1790" s="17"/>
      <c r="F1790" s="346"/>
      <c r="G1790" s="346"/>
    </row>
    <row r="1791" spans="1:7" x14ac:dyDescent="0.25">
      <c r="A1791" s="17"/>
      <c r="B1791" s="17"/>
      <c r="C1791" s="17"/>
      <c r="D1791" s="17"/>
      <c r="E1791" s="17"/>
      <c r="F1791" s="346"/>
      <c r="G1791" s="346"/>
    </row>
    <row r="1792" spans="1:7" x14ac:dyDescent="0.25">
      <c r="A1792" s="17"/>
      <c r="B1792" s="17"/>
      <c r="C1792" s="17"/>
      <c r="D1792" s="17"/>
      <c r="E1792" s="17"/>
      <c r="F1792" s="346"/>
      <c r="G1792" s="346"/>
    </row>
    <row r="1793" spans="1:7" x14ac:dyDescent="0.25">
      <c r="A1793" s="17"/>
      <c r="B1793" s="17"/>
      <c r="C1793" s="17"/>
      <c r="D1793" s="17"/>
      <c r="E1793" s="17"/>
      <c r="F1793" s="346"/>
      <c r="G1793" s="346"/>
    </row>
    <row r="1794" spans="1:7" x14ac:dyDescent="0.25">
      <c r="A1794" s="17"/>
      <c r="B1794" s="17"/>
      <c r="C1794" s="17"/>
      <c r="D1794" s="17"/>
      <c r="E1794" s="17"/>
      <c r="F1794" s="346"/>
      <c r="G1794" s="346"/>
    </row>
    <row r="1795" spans="1:7" x14ac:dyDescent="0.25">
      <c r="A1795" s="17"/>
      <c r="B1795" s="17"/>
      <c r="C1795" s="17"/>
      <c r="D1795" s="17"/>
      <c r="E1795" s="17"/>
      <c r="F1795" s="346"/>
      <c r="G1795" s="346"/>
    </row>
    <row r="1796" spans="1:7" x14ac:dyDescent="0.25">
      <c r="A1796" s="17"/>
      <c r="B1796" s="17"/>
      <c r="C1796" s="17"/>
      <c r="D1796" s="17"/>
      <c r="E1796" s="17"/>
      <c r="F1796" s="346"/>
      <c r="G1796" s="346"/>
    </row>
    <row r="1797" spans="1:7" x14ac:dyDescent="0.25">
      <c r="A1797" s="17"/>
      <c r="B1797" s="17"/>
      <c r="C1797" s="17"/>
      <c r="D1797" s="17"/>
      <c r="E1797" s="17"/>
      <c r="F1797" s="346"/>
      <c r="G1797" s="346"/>
    </row>
    <row r="1798" spans="1:7" x14ac:dyDescent="0.25">
      <c r="A1798" s="17"/>
      <c r="B1798" s="17"/>
      <c r="C1798" s="17"/>
      <c r="D1798" s="17"/>
      <c r="E1798" s="17"/>
      <c r="F1798" s="346"/>
      <c r="G1798" s="346"/>
    </row>
    <row r="1799" spans="1:7" x14ac:dyDescent="0.25">
      <c r="A1799" s="17"/>
      <c r="B1799" s="17"/>
      <c r="C1799" s="17"/>
      <c r="D1799" s="17"/>
      <c r="E1799" s="17"/>
      <c r="F1799" s="346"/>
      <c r="G1799" s="346"/>
    </row>
    <row r="1800" spans="1:7" x14ac:dyDescent="0.25">
      <c r="A1800" s="17"/>
      <c r="B1800" s="17"/>
      <c r="C1800" s="17"/>
      <c r="D1800" s="17"/>
      <c r="E1800" s="17"/>
      <c r="F1800" s="346"/>
      <c r="G1800" s="346"/>
    </row>
    <row r="1801" spans="1:7" x14ac:dyDescent="0.25">
      <c r="A1801" s="17"/>
      <c r="B1801" s="17"/>
      <c r="C1801" s="17"/>
      <c r="D1801" s="17"/>
      <c r="E1801" s="17"/>
      <c r="F1801" s="346"/>
      <c r="G1801" s="346"/>
    </row>
    <row r="1802" spans="1:7" x14ac:dyDescent="0.25">
      <c r="A1802" s="17"/>
      <c r="B1802" s="17"/>
      <c r="C1802" s="17"/>
      <c r="D1802" s="17"/>
      <c r="E1802" s="17"/>
      <c r="F1802" s="346"/>
      <c r="G1802" s="346"/>
    </row>
    <row r="1803" spans="1:7" x14ac:dyDescent="0.25">
      <c r="A1803" s="17"/>
      <c r="B1803" s="17"/>
      <c r="C1803" s="17"/>
      <c r="D1803" s="17"/>
      <c r="E1803" s="17"/>
      <c r="F1803" s="346"/>
      <c r="G1803" s="346"/>
    </row>
    <row r="1804" spans="1:7" x14ac:dyDescent="0.25">
      <c r="A1804" s="17"/>
      <c r="B1804" s="17"/>
      <c r="C1804" s="17"/>
      <c r="D1804" s="17"/>
      <c r="E1804" s="17"/>
      <c r="F1804" s="346"/>
      <c r="G1804" s="346"/>
    </row>
    <row r="1805" spans="1:7" x14ac:dyDescent="0.25">
      <c r="A1805" s="17"/>
      <c r="B1805" s="17"/>
      <c r="C1805" s="17"/>
      <c r="D1805" s="17"/>
      <c r="E1805" s="17"/>
      <c r="F1805" s="346"/>
      <c r="G1805" s="346"/>
    </row>
    <row r="1806" spans="1:7" x14ac:dyDescent="0.25">
      <c r="A1806" s="17"/>
      <c r="B1806" s="17"/>
      <c r="C1806" s="17"/>
      <c r="D1806" s="17"/>
      <c r="E1806" s="17"/>
      <c r="F1806" s="346"/>
      <c r="G1806" s="346"/>
    </row>
    <row r="1807" spans="1:7" x14ac:dyDescent="0.25">
      <c r="A1807" s="17"/>
      <c r="B1807" s="17"/>
      <c r="C1807" s="17"/>
      <c r="D1807" s="17"/>
      <c r="E1807" s="17"/>
      <c r="F1807" s="346"/>
      <c r="G1807" s="346"/>
    </row>
    <row r="1808" spans="1:7" x14ac:dyDescent="0.25">
      <c r="A1808" s="17"/>
      <c r="B1808" s="17"/>
      <c r="C1808" s="17"/>
      <c r="D1808" s="17"/>
      <c r="E1808" s="17"/>
      <c r="F1808" s="346"/>
      <c r="G1808" s="346"/>
    </row>
    <row r="1809" spans="1:7" x14ac:dyDescent="0.25">
      <c r="A1809" s="17"/>
      <c r="B1809" s="17"/>
      <c r="C1809" s="17"/>
      <c r="D1809" s="17"/>
      <c r="E1809" s="17"/>
      <c r="F1809" s="346"/>
      <c r="G1809" s="346"/>
    </row>
    <row r="1810" spans="1:7" x14ac:dyDescent="0.25">
      <c r="A1810" s="17"/>
      <c r="B1810" s="17"/>
      <c r="C1810" s="17"/>
      <c r="D1810" s="17"/>
      <c r="E1810" s="17"/>
      <c r="F1810" s="346"/>
      <c r="G1810" s="346"/>
    </row>
    <row r="1811" spans="1:7" x14ac:dyDescent="0.25">
      <c r="A1811" s="17"/>
      <c r="B1811" s="17"/>
      <c r="C1811" s="17"/>
      <c r="D1811" s="17"/>
      <c r="E1811" s="17"/>
      <c r="F1811" s="346"/>
      <c r="G1811" s="346"/>
    </row>
    <row r="1812" spans="1:7" x14ac:dyDescent="0.25">
      <c r="A1812" s="17"/>
      <c r="B1812" s="17"/>
      <c r="C1812" s="17"/>
      <c r="D1812" s="17"/>
      <c r="E1812" s="17"/>
      <c r="F1812" s="346"/>
      <c r="G1812" s="346"/>
    </row>
    <row r="1813" spans="1:7" x14ac:dyDescent="0.25">
      <c r="A1813" s="17"/>
      <c r="B1813" s="17"/>
      <c r="C1813" s="17"/>
      <c r="D1813" s="17"/>
      <c r="E1813" s="17"/>
      <c r="F1813" s="346"/>
      <c r="G1813" s="346"/>
    </row>
    <row r="1814" spans="1:7" x14ac:dyDescent="0.25">
      <c r="A1814" s="17"/>
      <c r="B1814" s="17"/>
      <c r="C1814" s="17"/>
      <c r="D1814" s="17"/>
      <c r="E1814" s="17"/>
      <c r="F1814" s="346"/>
      <c r="G1814" s="346"/>
    </row>
    <row r="1815" spans="1:7" x14ac:dyDescent="0.25">
      <c r="A1815" s="17"/>
      <c r="B1815" s="17"/>
      <c r="C1815" s="17"/>
      <c r="D1815" s="17"/>
      <c r="E1815" s="17"/>
      <c r="F1815" s="346"/>
      <c r="G1815" s="346"/>
    </row>
    <row r="1816" spans="1:7" x14ac:dyDescent="0.25">
      <c r="A1816" s="17"/>
      <c r="B1816" s="17"/>
      <c r="C1816" s="17"/>
      <c r="D1816" s="17"/>
      <c r="E1816" s="17"/>
      <c r="F1816" s="346"/>
      <c r="G1816" s="346"/>
    </row>
    <row r="1817" spans="1:7" x14ac:dyDescent="0.25">
      <c r="A1817" s="17"/>
      <c r="B1817" s="17"/>
      <c r="C1817" s="17"/>
      <c r="D1817" s="17"/>
      <c r="E1817" s="17"/>
      <c r="F1817" s="346"/>
      <c r="G1817" s="346"/>
    </row>
    <row r="1818" spans="1:7" x14ac:dyDescent="0.25">
      <c r="A1818" s="17"/>
      <c r="B1818" s="17"/>
      <c r="C1818" s="17"/>
      <c r="D1818" s="17"/>
      <c r="E1818" s="17"/>
      <c r="F1818" s="346"/>
      <c r="G1818" s="346"/>
    </row>
    <row r="1819" spans="1:7" x14ac:dyDescent="0.25">
      <c r="A1819" s="17"/>
      <c r="B1819" s="17"/>
      <c r="C1819" s="17"/>
      <c r="D1819" s="17"/>
      <c r="E1819" s="17"/>
      <c r="F1819" s="346"/>
      <c r="G1819" s="346"/>
    </row>
    <row r="1820" spans="1:7" x14ac:dyDescent="0.25">
      <c r="A1820" s="17"/>
      <c r="B1820" s="17"/>
      <c r="C1820" s="17"/>
      <c r="D1820" s="17"/>
      <c r="E1820" s="17"/>
      <c r="F1820" s="346"/>
      <c r="G1820" s="346"/>
    </row>
    <row r="1821" spans="1:7" x14ac:dyDescent="0.25">
      <c r="A1821" s="17"/>
      <c r="B1821" s="17"/>
      <c r="C1821" s="17"/>
      <c r="D1821" s="17"/>
      <c r="E1821" s="17"/>
      <c r="F1821" s="346"/>
      <c r="G1821" s="346"/>
    </row>
    <row r="1822" spans="1:7" x14ac:dyDescent="0.25">
      <c r="A1822" s="17"/>
      <c r="B1822" s="17"/>
      <c r="C1822" s="17"/>
      <c r="D1822" s="17"/>
      <c r="E1822" s="17"/>
      <c r="F1822" s="346"/>
      <c r="G1822" s="346"/>
    </row>
    <row r="1823" spans="1:7" x14ac:dyDescent="0.25">
      <c r="A1823" s="17"/>
      <c r="B1823" s="17"/>
      <c r="C1823" s="17"/>
      <c r="D1823" s="17"/>
      <c r="E1823" s="17"/>
      <c r="F1823" s="346"/>
      <c r="G1823" s="346"/>
    </row>
    <row r="1824" spans="1:7" x14ac:dyDescent="0.25">
      <c r="A1824" s="17"/>
      <c r="B1824" s="17"/>
      <c r="C1824" s="17"/>
      <c r="D1824" s="17"/>
      <c r="E1824" s="17"/>
      <c r="F1824" s="346"/>
      <c r="G1824" s="346"/>
    </row>
    <row r="1825" spans="1:7" x14ac:dyDescent="0.25">
      <c r="A1825" s="17"/>
      <c r="B1825" s="17"/>
      <c r="C1825" s="17"/>
      <c r="D1825" s="17"/>
      <c r="E1825" s="17"/>
      <c r="F1825" s="346"/>
      <c r="G1825" s="346"/>
    </row>
    <row r="1826" spans="1:7" x14ac:dyDescent="0.25">
      <c r="A1826" s="17"/>
      <c r="B1826" s="17"/>
      <c r="C1826" s="17"/>
      <c r="D1826" s="17"/>
      <c r="E1826" s="17"/>
      <c r="F1826" s="346"/>
      <c r="G1826" s="346"/>
    </row>
    <row r="1827" spans="1:7" x14ac:dyDescent="0.25">
      <c r="A1827" s="17"/>
      <c r="B1827" s="17"/>
      <c r="C1827" s="17"/>
      <c r="D1827" s="17"/>
      <c r="E1827" s="17"/>
      <c r="F1827" s="346"/>
      <c r="G1827" s="346"/>
    </row>
    <row r="1828" spans="1:7" x14ac:dyDescent="0.25">
      <c r="A1828" s="17"/>
      <c r="B1828" s="17"/>
      <c r="C1828" s="17"/>
      <c r="D1828" s="17"/>
      <c r="E1828" s="17"/>
      <c r="F1828" s="346"/>
      <c r="G1828" s="346"/>
    </row>
    <row r="1829" spans="1:7" x14ac:dyDescent="0.25">
      <c r="A1829" s="17"/>
      <c r="B1829" s="17"/>
      <c r="C1829" s="17"/>
      <c r="D1829" s="17"/>
      <c r="E1829" s="17"/>
      <c r="F1829" s="346"/>
      <c r="G1829" s="346"/>
    </row>
    <row r="1830" spans="1:7" x14ac:dyDescent="0.25">
      <c r="A1830" s="17"/>
      <c r="B1830" s="17"/>
      <c r="C1830" s="17"/>
      <c r="D1830" s="17"/>
      <c r="E1830" s="17"/>
      <c r="F1830" s="346"/>
      <c r="G1830" s="346"/>
    </row>
    <row r="1831" spans="1:7" x14ac:dyDescent="0.25">
      <c r="A1831" s="17"/>
      <c r="B1831" s="17"/>
      <c r="C1831" s="17"/>
      <c r="D1831" s="17"/>
      <c r="E1831" s="17"/>
      <c r="F1831" s="346"/>
      <c r="G1831" s="346"/>
    </row>
    <row r="1832" spans="1:7" x14ac:dyDescent="0.25">
      <c r="A1832" s="17"/>
      <c r="B1832" s="17"/>
      <c r="C1832" s="17"/>
      <c r="D1832" s="17"/>
      <c r="E1832" s="17"/>
      <c r="F1832" s="346"/>
      <c r="G1832" s="346"/>
    </row>
    <row r="1833" spans="1:7" x14ac:dyDescent="0.25">
      <c r="A1833" s="17"/>
      <c r="B1833" s="17"/>
      <c r="C1833" s="17"/>
      <c r="D1833" s="17"/>
      <c r="E1833" s="17"/>
      <c r="F1833" s="346"/>
      <c r="G1833" s="346"/>
    </row>
    <row r="1834" spans="1:7" x14ac:dyDescent="0.25">
      <c r="A1834" s="17"/>
      <c r="B1834" s="17"/>
      <c r="C1834" s="17"/>
      <c r="D1834" s="17"/>
      <c r="E1834" s="17"/>
      <c r="F1834" s="346"/>
      <c r="G1834" s="346"/>
    </row>
    <row r="1835" spans="1:7" x14ac:dyDescent="0.25">
      <c r="A1835" s="17"/>
      <c r="B1835" s="17"/>
      <c r="C1835" s="17"/>
      <c r="D1835" s="17"/>
      <c r="E1835" s="17"/>
      <c r="F1835" s="346"/>
      <c r="G1835" s="346"/>
    </row>
    <row r="1836" spans="1:7" x14ac:dyDescent="0.25">
      <c r="A1836" s="17"/>
      <c r="B1836" s="17"/>
      <c r="C1836" s="17"/>
      <c r="D1836" s="17"/>
      <c r="E1836" s="17"/>
      <c r="F1836" s="346"/>
      <c r="G1836" s="346"/>
    </row>
    <row r="1837" spans="1:7" x14ac:dyDescent="0.25">
      <c r="A1837" s="17"/>
      <c r="B1837" s="17"/>
      <c r="C1837" s="17"/>
      <c r="D1837" s="17"/>
      <c r="E1837" s="17"/>
      <c r="F1837" s="346"/>
      <c r="G1837" s="346"/>
    </row>
    <row r="1838" spans="1:7" x14ac:dyDescent="0.25">
      <c r="A1838" s="17"/>
      <c r="B1838" s="17"/>
      <c r="C1838" s="17"/>
      <c r="D1838" s="17"/>
      <c r="E1838" s="17"/>
      <c r="F1838" s="346"/>
      <c r="G1838" s="346"/>
    </row>
    <row r="1839" spans="1:7" x14ac:dyDescent="0.25">
      <c r="A1839" s="17"/>
      <c r="B1839" s="17"/>
      <c r="C1839" s="17"/>
      <c r="D1839" s="17"/>
      <c r="E1839" s="17"/>
      <c r="F1839" s="346"/>
      <c r="G1839" s="346"/>
    </row>
    <row r="1840" spans="1:7" x14ac:dyDescent="0.25">
      <c r="A1840" s="17"/>
      <c r="B1840" s="17"/>
      <c r="C1840" s="17"/>
      <c r="D1840" s="17"/>
      <c r="E1840" s="17"/>
      <c r="F1840" s="346"/>
      <c r="G1840" s="346"/>
    </row>
    <row r="1841" spans="1:7" x14ac:dyDescent="0.25">
      <c r="A1841" s="17"/>
      <c r="B1841" s="17"/>
      <c r="C1841" s="17"/>
      <c r="D1841" s="17"/>
      <c r="E1841" s="17"/>
      <c r="F1841" s="346"/>
      <c r="G1841" s="346"/>
    </row>
    <row r="1842" spans="1:7" x14ac:dyDescent="0.25">
      <c r="A1842" s="17"/>
      <c r="B1842" s="17"/>
      <c r="C1842" s="17"/>
      <c r="D1842" s="17"/>
      <c r="E1842" s="17"/>
      <c r="F1842" s="346"/>
      <c r="G1842" s="346"/>
    </row>
    <row r="1843" spans="1:7" x14ac:dyDescent="0.25">
      <c r="A1843" s="17"/>
      <c r="B1843" s="17"/>
      <c r="C1843" s="17"/>
      <c r="D1843" s="17"/>
      <c r="E1843" s="17"/>
      <c r="F1843" s="346"/>
      <c r="G1843" s="346"/>
    </row>
    <row r="1844" spans="1:7" x14ac:dyDescent="0.25">
      <c r="A1844" s="17"/>
      <c r="B1844" s="17"/>
      <c r="C1844" s="17"/>
      <c r="D1844" s="17"/>
      <c r="E1844" s="17"/>
      <c r="F1844" s="346"/>
      <c r="G1844" s="346"/>
    </row>
    <row r="1845" spans="1:7" x14ac:dyDescent="0.25">
      <c r="A1845" s="17"/>
      <c r="B1845" s="17"/>
      <c r="C1845" s="17"/>
      <c r="D1845" s="17"/>
      <c r="E1845" s="17"/>
      <c r="F1845" s="346"/>
      <c r="G1845" s="346"/>
    </row>
    <row r="1846" spans="1:7" x14ac:dyDescent="0.25">
      <c r="A1846" s="17"/>
      <c r="B1846" s="17"/>
      <c r="C1846" s="17"/>
      <c r="D1846" s="17"/>
      <c r="E1846" s="17"/>
      <c r="F1846" s="346"/>
      <c r="G1846" s="346"/>
    </row>
    <row r="1847" spans="1:7" x14ac:dyDescent="0.25">
      <c r="A1847" s="17"/>
      <c r="B1847" s="17"/>
      <c r="C1847" s="17"/>
      <c r="D1847" s="17"/>
      <c r="E1847" s="17"/>
      <c r="F1847" s="346"/>
      <c r="G1847" s="346"/>
    </row>
    <row r="1848" spans="1:7" x14ac:dyDescent="0.25">
      <c r="A1848" s="17"/>
      <c r="B1848" s="17"/>
      <c r="C1848" s="17"/>
      <c r="D1848" s="17"/>
      <c r="E1848" s="17"/>
      <c r="F1848" s="346"/>
      <c r="G1848" s="346"/>
    </row>
    <row r="1849" spans="1:7" x14ac:dyDescent="0.25">
      <c r="A1849" s="17"/>
      <c r="B1849" s="17"/>
      <c r="C1849" s="17"/>
      <c r="D1849" s="17"/>
      <c r="E1849" s="17"/>
      <c r="F1849" s="346"/>
      <c r="G1849" s="346"/>
    </row>
    <row r="1850" spans="1:7" x14ac:dyDescent="0.25">
      <c r="A1850" s="17"/>
      <c r="B1850" s="17"/>
      <c r="C1850" s="17"/>
      <c r="D1850" s="17"/>
      <c r="E1850" s="17"/>
      <c r="F1850" s="346"/>
      <c r="G1850" s="346"/>
    </row>
    <row r="1851" spans="1:7" x14ac:dyDescent="0.25">
      <c r="A1851" s="17"/>
      <c r="B1851" s="17"/>
      <c r="C1851" s="17"/>
      <c r="D1851" s="17"/>
      <c r="E1851" s="17"/>
      <c r="F1851" s="346"/>
      <c r="G1851" s="346"/>
    </row>
    <row r="1852" spans="1:7" x14ac:dyDescent="0.25">
      <c r="A1852" s="17"/>
      <c r="B1852" s="17"/>
      <c r="C1852" s="17"/>
      <c r="D1852" s="17"/>
      <c r="E1852" s="17"/>
      <c r="F1852" s="346"/>
      <c r="G1852" s="346"/>
    </row>
    <row r="1853" spans="1:7" x14ac:dyDescent="0.25">
      <c r="A1853" s="17"/>
      <c r="B1853" s="17"/>
      <c r="C1853" s="17"/>
      <c r="D1853" s="17"/>
      <c r="E1853" s="17"/>
      <c r="F1853" s="346"/>
      <c r="G1853" s="346"/>
    </row>
    <row r="1854" spans="1:7" x14ac:dyDescent="0.25">
      <c r="A1854" s="17"/>
      <c r="B1854" s="17"/>
      <c r="C1854" s="17"/>
      <c r="D1854" s="17"/>
      <c r="E1854" s="17"/>
      <c r="F1854" s="346"/>
      <c r="G1854" s="346"/>
    </row>
    <row r="1855" spans="1:7" x14ac:dyDescent="0.25">
      <c r="A1855" s="17"/>
      <c r="B1855" s="17"/>
      <c r="C1855" s="17"/>
      <c r="D1855" s="17"/>
      <c r="E1855" s="17"/>
      <c r="F1855" s="346"/>
      <c r="G1855" s="346"/>
    </row>
    <row r="1856" spans="1:7" x14ac:dyDescent="0.25">
      <c r="A1856" s="17"/>
      <c r="B1856" s="17"/>
      <c r="C1856" s="17"/>
      <c r="D1856" s="17"/>
      <c r="E1856" s="17"/>
      <c r="F1856" s="346"/>
      <c r="G1856" s="346"/>
    </row>
    <row r="1857" spans="1:7" x14ac:dyDescent="0.25">
      <c r="A1857" s="17"/>
      <c r="B1857" s="17"/>
      <c r="C1857" s="17"/>
      <c r="D1857" s="17"/>
      <c r="E1857" s="17"/>
      <c r="F1857" s="346"/>
      <c r="G1857" s="346"/>
    </row>
    <row r="1858" spans="1:7" x14ac:dyDescent="0.25">
      <c r="A1858" s="17"/>
      <c r="B1858" s="17"/>
      <c r="C1858" s="17"/>
      <c r="D1858" s="17"/>
      <c r="E1858" s="17"/>
      <c r="F1858" s="346"/>
      <c r="G1858" s="346"/>
    </row>
    <row r="1859" spans="1:7" x14ac:dyDescent="0.25">
      <c r="A1859" s="17"/>
      <c r="B1859" s="17"/>
      <c r="C1859" s="17"/>
      <c r="D1859" s="17"/>
      <c r="E1859" s="17"/>
      <c r="F1859" s="346"/>
      <c r="G1859" s="346"/>
    </row>
    <row r="1860" spans="1:7" x14ac:dyDescent="0.25">
      <c r="A1860" s="17"/>
      <c r="B1860" s="17"/>
      <c r="C1860" s="17"/>
      <c r="D1860" s="17"/>
      <c r="E1860" s="17"/>
      <c r="F1860" s="346"/>
      <c r="G1860" s="346"/>
    </row>
    <row r="1861" spans="1:7" x14ac:dyDescent="0.25">
      <c r="A1861" s="17"/>
      <c r="B1861" s="17"/>
      <c r="C1861" s="17"/>
      <c r="D1861" s="17"/>
      <c r="E1861" s="17"/>
      <c r="F1861" s="346"/>
      <c r="G1861" s="346"/>
    </row>
    <row r="1862" spans="1:7" x14ac:dyDescent="0.25">
      <c r="A1862" s="17"/>
      <c r="B1862" s="17"/>
      <c r="C1862" s="17"/>
      <c r="D1862" s="17"/>
      <c r="E1862" s="17"/>
      <c r="F1862" s="346"/>
      <c r="G1862" s="346"/>
    </row>
    <row r="1863" spans="1:7" x14ac:dyDescent="0.25">
      <c r="A1863" s="17"/>
      <c r="B1863" s="17"/>
      <c r="C1863" s="17"/>
      <c r="D1863" s="17"/>
      <c r="E1863" s="17"/>
      <c r="F1863" s="346"/>
      <c r="G1863" s="346"/>
    </row>
    <row r="1864" spans="1:7" x14ac:dyDescent="0.25">
      <c r="A1864" s="17"/>
      <c r="B1864" s="17"/>
      <c r="C1864" s="17"/>
      <c r="D1864" s="17"/>
      <c r="E1864" s="17"/>
      <c r="F1864" s="346"/>
      <c r="G1864" s="346"/>
    </row>
    <row r="1865" spans="1:7" x14ac:dyDescent="0.25">
      <c r="A1865" s="17"/>
      <c r="B1865" s="17"/>
      <c r="C1865" s="17"/>
      <c r="D1865" s="17"/>
      <c r="E1865" s="17"/>
      <c r="F1865" s="346"/>
      <c r="G1865" s="346"/>
    </row>
    <row r="1866" spans="1:7" x14ac:dyDescent="0.25">
      <c r="A1866" s="17"/>
      <c r="B1866" s="17"/>
      <c r="C1866" s="17"/>
      <c r="D1866" s="17"/>
      <c r="E1866" s="17"/>
      <c r="F1866" s="346"/>
      <c r="G1866" s="346"/>
    </row>
    <row r="1867" spans="1:7" x14ac:dyDescent="0.25">
      <c r="A1867" s="17"/>
      <c r="B1867" s="17"/>
      <c r="C1867" s="17"/>
      <c r="D1867" s="17"/>
      <c r="E1867" s="17"/>
      <c r="F1867" s="346"/>
      <c r="G1867" s="346"/>
    </row>
    <row r="1868" spans="1:7" x14ac:dyDescent="0.25">
      <c r="A1868" s="17"/>
      <c r="B1868" s="17"/>
      <c r="C1868" s="17"/>
      <c r="D1868" s="17"/>
      <c r="E1868" s="17"/>
      <c r="F1868" s="346"/>
      <c r="G1868" s="346"/>
    </row>
    <row r="1869" spans="1:7" x14ac:dyDescent="0.25">
      <c r="A1869" s="17"/>
      <c r="B1869" s="17"/>
      <c r="C1869" s="17"/>
      <c r="D1869" s="17"/>
      <c r="E1869" s="17"/>
      <c r="F1869" s="346"/>
      <c r="G1869" s="346"/>
    </row>
    <row r="1870" spans="1:7" x14ac:dyDescent="0.25">
      <c r="A1870" s="17"/>
      <c r="B1870" s="17"/>
      <c r="C1870" s="17"/>
      <c r="D1870" s="17"/>
      <c r="E1870" s="17"/>
      <c r="F1870" s="346"/>
      <c r="G1870" s="346"/>
    </row>
    <row r="1871" spans="1:7" x14ac:dyDescent="0.25">
      <c r="A1871" s="17"/>
      <c r="B1871" s="17"/>
      <c r="C1871" s="17"/>
      <c r="D1871" s="17"/>
      <c r="E1871" s="17"/>
      <c r="F1871" s="346"/>
      <c r="G1871" s="346"/>
    </row>
    <row r="1872" spans="1:7" x14ac:dyDescent="0.25">
      <c r="A1872" s="17"/>
      <c r="B1872" s="17"/>
      <c r="C1872" s="17"/>
      <c r="D1872" s="17"/>
      <c r="E1872" s="17"/>
      <c r="F1872" s="346"/>
      <c r="G1872" s="346"/>
    </row>
    <row r="1873" spans="1:7" x14ac:dyDescent="0.25">
      <c r="A1873" s="17"/>
      <c r="B1873" s="17"/>
      <c r="C1873" s="17"/>
      <c r="D1873" s="17"/>
      <c r="E1873" s="17"/>
      <c r="F1873" s="346"/>
      <c r="G1873" s="346"/>
    </row>
    <row r="1874" spans="1:7" x14ac:dyDescent="0.25">
      <c r="A1874" s="17"/>
      <c r="B1874" s="17"/>
      <c r="C1874" s="17"/>
      <c r="D1874" s="17"/>
      <c r="E1874" s="17"/>
      <c r="F1874" s="346"/>
      <c r="G1874" s="346"/>
    </row>
    <row r="1875" spans="1:7" x14ac:dyDescent="0.25">
      <c r="A1875" s="17"/>
      <c r="B1875" s="17"/>
      <c r="C1875" s="17"/>
      <c r="D1875" s="17"/>
      <c r="E1875" s="17"/>
      <c r="F1875" s="346"/>
      <c r="G1875" s="346"/>
    </row>
    <row r="1876" spans="1:7" x14ac:dyDescent="0.25">
      <c r="A1876" s="17"/>
      <c r="B1876" s="17"/>
      <c r="C1876" s="17"/>
      <c r="D1876" s="17"/>
      <c r="E1876" s="17"/>
      <c r="F1876" s="346"/>
      <c r="G1876" s="346"/>
    </row>
    <row r="1877" spans="1:7" x14ac:dyDescent="0.25">
      <c r="A1877" s="17"/>
      <c r="B1877" s="17"/>
      <c r="C1877" s="17"/>
      <c r="D1877" s="17"/>
      <c r="E1877" s="17"/>
      <c r="F1877" s="346"/>
      <c r="G1877" s="346"/>
    </row>
    <row r="1878" spans="1:7" x14ac:dyDescent="0.25">
      <c r="A1878" s="17"/>
      <c r="B1878" s="17"/>
      <c r="C1878" s="17"/>
      <c r="D1878" s="17"/>
      <c r="E1878" s="17"/>
      <c r="F1878" s="346"/>
      <c r="G1878" s="346"/>
    </row>
    <row r="1879" spans="1:7" x14ac:dyDescent="0.25">
      <c r="A1879" s="17"/>
      <c r="B1879" s="17"/>
      <c r="C1879" s="17"/>
      <c r="D1879" s="17"/>
      <c r="E1879" s="17"/>
      <c r="F1879" s="346"/>
      <c r="G1879" s="346"/>
    </row>
    <row r="1880" spans="1:7" x14ac:dyDescent="0.25">
      <c r="A1880" s="17"/>
      <c r="B1880" s="17"/>
      <c r="C1880" s="17"/>
      <c r="D1880" s="17"/>
      <c r="E1880" s="17"/>
      <c r="F1880" s="346"/>
      <c r="G1880" s="346"/>
    </row>
    <row r="1881" spans="1:7" x14ac:dyDescent="0.25">
      <c r="A1881" s="17"/>
      <c r="B1881" s="17"/>
      <c r="C1881" s="17"/>
      <c r="D1881" s="17"/>
      <c r="E1881" s="17"/>
      <c r="F1881" s="346"/>
      <c r="G1881" s="346"/>
    </row>
    <row r="1882" spans="1:7" x14ac:dyDescent="0.25">
      <c r="A1882" s="17"/>
      <c r="B1882" s="17"/>
      <c r="C1882" s="17"/>
      <c r="D1882" s="17"/>
      <c r="E1882" s="17"/>
      <c r="F1882" s="346"/>
      <c r="G1882" s="346"/>
    </row>
    <row r="1883" spans="1:7" x14ac:dyDescent="0.25">
      <c r="A1883" s="17"/>
      <c r="B1883" s="17"/>
      <c r="C1883" s="17"/>
      <c r="D1883" s="17"/>
      <c r="E1883" s="17"/>
      <c r="F1883" s="346"/>
      <c r="G1883" s="346"/>
    </row>
    <row r="1884" spans="1:7" x14ac:dyDescent="0.25">
      <c r="A1884" s="17"/>
      <c r="B1884" s="17"/>
      <c r="C1884" s="17"/>
      <c r="D1884" s="17"/>
      <c r="E1884" s="17"/>
      <c r="F1884" s="346"/>
      <c r="G1884" s="346"/>
    </row>
    <row r="1885" spans="1:7" x14ac:dyDescent="0.25">
      <c r="A1885" s="17"/>
      <c r="B1885" s="17"/>
      <c r="C1885" s="17"/>
      <c r="D1885" s="17"/>
      <c r="E1885" s="17"/>
      <c r="F1885" s="346"/>
      <c r="G1885" s="346"/>
    </row>
    <row r="1886" spans="1:7" x14ac:dyDescent="0.25">
      <c r="A1886" s="17"/>
      <c r="B1886" s="17"/>
      <c r="C1886" s="17"/>
      <c r="D1886" s="17"/>
      <c r="E1886" s="17"/>
      <c r="F1886" s="346"/>
      <c r="G1886" s="346"/>
    </row>
    <row r="1887" spans="1:7" x14ac:dyDescent="0.25">
      <c r="A1887" s="17"/>
      <c r="B1887" s="17"/>
      <c r="C1887" s="17"/>
      <c r="D1887" s="17"/>
      <c r="E1887" s="17"/>
      <c r="F1887" s="346"/>
      <c r="G1887" s="346"/>
    </row>
    <row r="1888" spans="1:7" x14ac:dyDescent="0.25">
      <c r="A1888" s="17"/>
      <c r="B1888" s="17"/>
      <c r="C1888" s="17"/>
      <c r="D1888" s="17"/>
      <c r="E1888" s="17"/>
      <c r="F1888" s="346"/>
      <c r="G1888" s="346"/>
    </row>
    <row r="1889" spans="1:7" x14ac:dyDescent="0.25">
      <c r="A1889" s="17"/>
      <c r="B1889" s="17"/>
      <c r="C1889" s="17"/>
      <c r="D1889" s="17"/>
      <c r="E1889" s="17"/>
      <c r="F1889" s="346"/>
      <c r="G1889" s="346"/>
    </row>
    <row r="1890" spans="1:7" x14ac:dyDescent="0.25">
      <c r="A1890" s="17"/>
      <c r="B1890" s="17"/>
      <c r="C1890" s="17"/>
      <c r="D1890" s="17"/>
      <c r="E1890" s="17"/>
      <c r="F1890" s="346"/>
      <c r="G1890" s="346"/>
    </row>
    <row r="1891" spans="1:7" x14ac:dyDescent="0.25">
      <c r="A1891" s="17"/>
      <c r="B1891" s="17"/>
      <c r="C1891" s="17"/>
      <c r="D1891" s="17"/>
      <c r="E1891" s="17"/>
      <c r="F1891" s="346"/>
      <c r="G1891" s="346"/>
    </row>
    <row r="1892" spans="1:7" x14ac:dyDescent="0.25">
      <c r="A1892" s="17"/>
      <c r="B1892" s="17"/>
      <c r="C1892" s="17"/>
      <c r="D1892" s="17"/>
      <c r="E1892" s="17"/>
      <c r="F1892" s="346"/>
      <c r="G1892" s="346"/>
    </row>
    <row r="1893" spans="1:7" x14ac:dyDescent="0.25">
      <c r="A1893" s="17"/>
      <c r="B1893" s="17"/>
      <c r="C1893" s="17"/>
      <c r="D1893" s="17"/>
      <c r="E1893" s="17"/>
      <c r="F1893" s="346"/>
      <c r="G1893" s="346"/>
    </row>
    <row r="1894" spans="1:7" x14ac:dyDescent="0.25">
      <c r="A1894" s="17"/>
      <c r="B1894" s="17"/>
      <c r="C1894" s="17"/>
      <c r="D1894" s="17"/>
      <c r="E1894" s="17"/>
      <c r="F1894" s="346"/>
      <c r="G1894" s="346"/>
    </row>
    <row r="1895" spans="1:7" x14ac:dyDescent="0.25">
      <c r="A1895" s="17"/>
      <c r="B1895" s="17"/>
      <c r="C1895" s="17"/>
      <c r="D1895" s="17"/>
      <c r="E1895" s="17"/>
      <c r="F1895" s="346"/>
      <c r="G1895" s="346"/>
    </row>
    <row r="1896" spans="1:7" x14ac:dyDescent="0.25">
      <c r="A1896" s="17"/>
      <c r="B1896" s="17"/>
      <c r="C1896" s="17"/>
      <c r="D1896" s="17"/>
      <c r="E1896" s="17"/>
      <c r="F1896" s="346"/>
      <c r="G1896" s="346"/>
    </row>
    <row r="1897" spans="1:7" x14ac:dyDescent="0.25">
      <c r="A1897" s="17"/>
      <c r="B1897" s="17"/>
      <c r="C1897" s="17"/>
      <c r="D1897" s="17"/>
      <c r="E1897" s="17"/>
      <c r="F1897" s="346"/>
      <c r="G1897" s="346"/>
    </row>
    <row r="1898" spans="1:7" x14ac:dyDescent="0.25">
      <c r="A1898" s="17"/>
      <c r="B1898" s="17"/>
      <c r="C1898" s="17"/>
      <c r="D1898" s="17"/>
      <c r="E1898" s="17"/>
      <c r="F1898" s="346"/>
      <c r="G1898" s="346"/>
    </row>
    <row r="1899" spans="1:7" x14ac:dyDescent="0.25">
      <c r="A1899" s="17"/>
      <c r="B1899" s="17"/>
      <c r="C1899" s="17"/>
      <c r="D1899" s="17"/>
      <c r="E1899" s="17"/>
      <c r="F1899" s="346"/>
      <c r="G1899" s="346"/>
    </row>
    <row r="1900" spans="1:7" x14ac:dyDescent="0.25">
      <c r="A1900" s="17"/>
      <c r="B1900" s="17"/>
      <c r="C1900" s="17"/>
      <c r="D1900" s="17"/>
      <c r="E1900" s="17"/>
      <c r="F1900" s="346"/>
      <c r="G1900" s="346"/>
    </row>
    <row r="1901" spans="1:7" x14ac:dyDescent="0.25">
      <c r="A1901" s="17"/>
      <c r="B1901" s="17"/>
      <c r="C1901" s="17"/>
      <c r="D1901" s="17"/>
      <c r="E1901" s="17"/>
      <c r="F1901" s="346"/>
      <c r="G1901" s="346"/>
    </row>
    <row r="1902" spans="1:7" x14ac:dyDescent="0.25">
      <c r="A1902" s="17"/>
      <c r="B1902" s="17"/>
      <c r="C1902" s="17"/>
      <c r="D1902" s="17"/>
      <c r="E1902" s="17"/>
      <c r="F1902" s="346"/>
      <c r="G1902" s="346"/>
    </row>
    <row r="1903" spans="1:7" x14ac:dyDescent="0.25">
      <c r="A1903" s="17"/>
      <c r="B1903" s="17"/>
      <c r="C1903" s="17"/>
      <c r="D1903" s="17"/>
      <c r="E1903" s="17"/>
      <c r="F1903" s="346"/>
      <c r="G1903" s="346"/>
    </row>
    <row r="1904" spans="1:7" x14ac:dyDescent="0.25">
      <c r="A1904" s="17"/>
      <c r="B1904" s="17"/>
      <c r="C1904" s="17"/>
      <c r="D1904" s="17"/>
      <c r="E1904" s="17"/>
      <c r="F1904" s="346"/>
      <c r="G1904" s="346"/>
    </row>
    <row r="1905" spans="1:7" x14ac:dyDescent="0.25">
      <c r="A1905" s="17"/>
      <c r="B1905" s="17"/>
      <c r="C1905" s="17"/>
      <c r="D1905" s="17"/>
      <c r="E1905" s="17"/>
      <c r="F1905" s="346"/>
      <c r="G1905" s="346"/>
    </row>
    <row r="1906" spans="1:7" x14ac:dyDescent="0.25">
      <c r="A1906" s="17"/>
      <c r="B1906" s="17"/>
      <c r="C1906" s="17"/>
      <c r="D1906" s="17"/>
      <c r="E1906" s="17"/>
      <c r="F1906" s="346"/>
      <c r="G1906" s="346"/>
    </row>
    <row r="1907" spans="1:7" x14ac:dyDescent="0.25">
      <c r="A1907" s="17"/>
      <c r="B1907" s="17"/>
      <c r="C1907" s="17"/>
      <c r="D1907" s="17"/>
      <c r="E1907" s="17"/>
      <c r="F1907" s="346"/>
      <c r="G1907" s="346"/>
    </row>
    <row r="1908" spans="1:7" x14ac:dyDescent="0.25">
      <c r="A1908" s="17"/>
      <c r="B1908" s="17"/>
      <c r="C1908" s="17"/>
      <c r="D1908" s="17"/>
      <c r="E1908" s="17"/>
      <c r="F1908" s="346"/>
      <c r="G1908" s="346"/>
    </row>
    <row r="1909" spans="1:7" x14ac:dyDescent="0.25">
      <c r="A1909" s="17"/>
      <c r="B1909" s="17"/>
      <c r="C1909" s="17"/>
      <c r="D1909" s="17"/>
      <c r="E1909" s="17"/>
      <c r="F1909" s="346"/>
      <c r="G1909" s="346"/>
    </row>
    <row r="1910" spans="1:7" x14ac:dyDescent="0.25">
      <c r="A1910" s="17"/>
      <c r="B1910" s="17"/>
      <c r="C1910" s="17"/>
      <c r="D1910" s="17"/>
      <c r="E1910" s="17"/>
      <c r="F1910" s="346"/>
      <c r="G1910" s="346"/>
    </row>
    <row r="1911" spans="1:7" x14ac:dyDescent="0.25">
      <c r="A1911" s="17"/>
      <c r="B1911" s="17"/>
      <c r="C1911" s="17"/>
      <c r="D1911" s="17"/>
      <c r="E1911" s="17"/>
      <c r="F1911" s="346"/>
      <c r="G1911" s="346"/>
    </row>
    <row r="1912" spans="1:7" x14ac:dyDescent="0.25">
      <c r="A1912" s="17"/>
      <c r="B1912" s="17"/>
      <c r="C1912" s="17"/>
      <c r="D1912" s="17"/>
      <c r="E1912" s="17"/>
      <c r="F1912" s="346"/>
      <c r="G1912" s="346"/>
    </row>
    <row r="1913" spans="1:7" x14ac:dyDescent="0.25">
      <c r="A1913" s="17"/>
      <c r="B1913" s="17"/>
      <c r="C1913" s="17"/>
      <c r="D1913" s="17"/>
      <c r="E1913" s="17"/>
      <c r="F1913" s="346"/>
      <c r="G1913" s="346"/>
    </row>
    <row r="1914" spans="1:7" x14ac:dyDescent="0.25">
      <c r="A1914" s="17"/>
      <c r="B1914" s="17"/>
      <c r="C1914" s="17"/>
      <c r="D1914" s="17"/>
      <c r="E1914" s="17"/>
      <c r="F1914" s="346"/>
      <c r="G1914" s="346"/>
    </row>
    <row r="1915" spans="1:7" x14ac:dyDescent="0.25">
      <c r="A1915" s="17"/>
      <c r="B1915" s="17"/>
      <c r="C1915" s="17"/>
      <c r="D1915" s="17"/>
      <c r="E1915" s="17"/>
      <c r="F1915" s="346"/>
      <c r="G1915" s="346"/>
    </row>
    <row r="1916" spans="1:7" x14ac:dyDescent="0.25">
      <c r="A1916" s="17"/>
      <c r="B1916" s="17"/>
      <c r="C1916" s="17"/>
      <c r="D1916" s="17"/>
      <c r="E1916" s="17"/>
      <c r="F1916" s="346"/>
      <c r="G1916" s="346"/>
    </row>
    <row r="1917" spans="1:7" x14ac:dyDescent="0.25">
      <c r="A1917" s="17"/>
      <c r="B1917" s="17"/>
      <c r="C1917" s="17"/>
      <c r="D1917" s="17"/>
      <c r="E1917" s="17"/>
      <c r="F1917" s="346"/>
      <c r="G1917" s="346"/>
    </row>
    <row r="1918" spans="1:7" x14ac:dyDescent="0.25">
      <c r="A1918" s="17"/>
      <c r="B1918" s="17"/>
      <c r="C1918" s="17"/>
      <c r="D1918" s="17"/>
      <c r="E1918" s="17"/>
      <c r="F1918" s="346"/>
      <c r="G1918" s="346"/>
    </row>
    <row r="1919" spans="1:7" x14ac:dyDescent="0.25">
      <c r="A1919" s="17"/>
      <c r="B1919" s="17"/>
      <c r="C1919" s="17"/>
      <c r="D1919" s="17"/>
      <c r="E1919" s="17"/>
      <c r="F1919" s="346"/>
      <c r="G1919" s="346"/>
    </row>
    <row r="1920" spans="1:7" x14ac:dyDescent="0.25">
      <c r="A1920" s="17"/>
      <c r="B1920" s="17"/>
      <c r="C1920" s="17"/>
      <c r="D1920" s="17"/>
      <c r="E1920" s="17"/>
      <c r="F1920" s="346"/>
      <c r="G1920" s="346"/>
    </row>
    <row r="1921" spans="1:7" x14ac:dyDescent="0.25">
      <c r="A1921" s="17"/>
      <c r="B1921" s="17"/>
      <c r="C1921" s="17"/>
      <c r="D1921" s="17"/>
      <c r="E1921" s="17"/>
      <c r="F1921" s="346"/>
      <c r="G1921" s="346"/>
    </row>
    <row r="1922" spans="1:7" x14ac:dyDescent="0.25">
      <c r="A1922" s="17"/>
      <c r="B1922" s="17"/>
      <c r="C1922" s="17"/>
      <c r="D1922" s="17"/>
      <c r="E1922" s="17"/>
      <c r="F1922" s="346"/>
      <c r="G1922" s="346"/>
    </row>
    <row r="1923" spans="1:7" x14ac:dyDescent="0.25">
      <c r="A1923" s="17"/>
      <c r="B1923" s="17"/>
      <c r="C1923" s="17"/>
      <c r="D1923" s="17"/>
      <c r="E1923" s="17"/>
      <c r="F1923" s="346"/>
      <c r="G1923" s="346"/>
    </row>
    <row r="1924" spans="1:7" x14ac:dyDescent="0.25">
      <c r="A1924" s="17"/>
      <c r="B1924" s="17"/>
      <c r="C1924" s="17"/>
      <c r="D1924" s="17"/>
      <c r="E1924" s="17"/>
      <c r="F1924" s="346"/>
      <c r="G1924" s="346"/>
    </row>
    <row r="1925" spans="1:7" x14ac:dyDescent="0.25">
      <c r="A1925" s="17"/>
      <c r="B1925" s="17"/>
      <c r="C1925" s="17"/>
      <c r="D1925" s="17"/>
      <c r="E1925" s="17"/>
      <c r="F1925" s="346"/>
      <c r="G1925" s="346"/>
    </row>
    <row r="1926" spans="1:7" x14ac:dyDescent="0.25">
      <c r="A1926" s="17"/>
      <c r="B1926" s="17"/>
      <c r="C1926" s="17"/>
      <c r="D1926" s="17"/>
      <c r="E1926" s="17"/>
      <c r="F1926" s="346"/>
      <c r="G1926" s="346"/>
    </row>
    <row r="1927" spans="1:7" x14ac:dyDescent="0.25">
      <c r="A1927" s="17"/>
      <c r="B1927" s="17"/>
      <c r="C1927" s="17"/>
      <c r="D1927" s="17"/>
      <c r="E1927" s="17"/>
      <c r="F1927" s="346"/>
      <c r="G1927" s="346"/>
    </row>
    <row r="1928" spans="1:7" x14ac:dyDescent="0.25">
      <c r="A1928" s="17"/>
      <c r="B1928" s="17"/>
      <c r="C1928" s="17"/>
      <c r="D1928" s="17"/>
      <c r="E1928" s="17"/>
      <c r="F1928" s="346"/>
      <c r="G1928" s="346"/>
    </row>
    <row r="1929" spans="1:7" x14ac:dyDescent="0.25">
      <c r="A1929" s="17"/>
      <c r="B1929" s="17"/>
      <c r="C1929" s="17"/>
      <c r="D1929" s="17"/>
      <c r="E1929" s="17"/>
      <c r="F1929" s="346"/>
      <c r="G1929" s="346"/>
    </row>
    <row r="1930" spans="1:7" x14ac:dyDescent="0.25">
      <c r="A1930" s="17"/>
      <c r="B1930" s="17"/>
      <c r="C1930" s="17"/>
      <c r="D1930" s="17"/>
      <c r="E1930" s="17"/>
      <c r="F1930" s="346"/>
      <c r="G1930" s="346"/>
    </row>
    <row r="1931" spans="1:7" x14ac:dyDescent="0.25">
      <c r="A1931" s="17"/>
      <c r="B1931" s="17"/>
      <c r="C1931" s="17"/>
      <c r="D1931" s="17"/>
      <c r="E1931" s="17"/>
      <c r="F1931" s="346"/>
      <c r="G1931" s="346"/>
    </row>
    <row r="1932" spans="1:7" x14ac:dyDescent="0.25">
      <c r="A1932" s="17"/>
      <c r="B1932" s="17"/>
      <c r="C1932" s="17"/>
      <c r="D1932" s="17"/>
      <c r="E1932" s="17"/>
      <c r="F1932" s="346"/>
      <c r="G1932" s="346"/>
    </row>
    <row r="1933" spans="1:7" x14ac:dyDescent="0.25">
      <c r="A1933" s="17"/>
      <c r="B1933" s="17"/>
      <c r="C1933" s="17"/>
      <c r="D1933" s="17"/>
      <c r="E1933" s="17"/>
      <c r="F1933" s="346"/>
      <c r="G1933" s="346"/>
    </row>
    <row r="1934" spans="1:7" x14ac:dyDescent="0.25">
      <c r="A1934" s="17"/>
      <c r="B1934" s="17"/>
      <c r="C1934" s="17"/>
      <c r="D1934" s="17"/>
      <c r="E1934" s="17"/>
      <c r="F1934" s="346"/>
      <c r="G1934" s="346"/>
    </row>
    <row r="1935" spans="1:7" x14ac:dyDescent="0.25">
      <c r="A1935" s="17"/>
      <c r="B1935" s="17"/>
      <c r="C1935" s="17"/>
      <c r="D1935" s="17"/>
      <c r="E1935" s="17"/>
      <c r="F1935" s="346"/>
      <c r="G1935" s="346"/>
    </row>
    <row r="1936" spans="1:7" x14ac:dyDescent="0.25">
      <c r="A1936" s="17"/>
      <c r="B1936" s="17"/>
      <c r="C1936" s="17"/>
      <c r="D1936" s="17"/>
      <c r="E1936" s="17"/>
      <c r="F1936" s="346"/>
      <c r="G1936" s="346"/>
    </row>
    <row r="1937" spans="1:7" x14ac:dyDescent="0.25">
      <c r="A1937" s="17"/>
      <c r="B1937" s="17"/>
      <c r="C1937" s="17"/>
      <c r="D1937" s="17"/>
      <c r="E1937" s="17"/>
      <c r="F1937" s="346"/>
      <c r="G1937" s="346"/>
    </row>
    <row r="1938" spans="1:7" x14ac:dyDescent="0.25">
      <c r="A1938" s="17"/>
      <c r="B1938" s="17"/>
      <c r="C1938" s="17"/>
      <c r="D1938" s="17"/>
      <c r="E1938" s="17"/>
      <c r="F1938" s="346"/>
      <c r="G1938" s="346"/>
    </row>
    <row r="1939" spans="1:7" x14ac:dyDescent="0.25">
      <c r="A1939" s="17"/>
      <c r="B1939" s="17"/>
      <c r="C1939" s="17"/>
      <c r="D1939" s="17"/>
      <c r="E1939" s="17"/>
      <c r="F1939" s="346"/>
      <c r="G1939" s="346"/>
    </row>
    <row r="1940" spans="1:7" x14ac:dyDescent="0.25">
      <c r="A1940" s="17"/>
      <c r="B1940" s="17"/>
      <c r="C1940" s="17"/>
      <c r="D1940" s="17"/>
      <c r="E1940" s="17"/>
      <c r="F1940" s="346"/>
      <c r="G1940" s="346"/>
    </row>
    <row r="1941" spans="1:7" x14ac:dyDescent="0.25">
      <c r="A1941" s="17"/>
      <c r="B1941" s="17"/>
      <c r="C1941" s="17"/>
      <c r="D1941" s="17"/>
      <c r="E1941" s="17"/>
      <c r="F1941" s="346"/>
      <c r="G1941" s="346"/>
    </row>
    <row r="1942" spans="1:7" x14ac:dyDescent="0.25">
      <c r="A1942" s="17"/>
      <c r="B1942" s="17"/>
      <c r="C1942" s="17"/>
      <c r="D1942" s="17"/>
      <c r="E1942" s="17"/>
      <c r="F1942" s="346"/>
      <c r="G1942" s="346"/>
    </row>
    <row r="1943" spans="1:7" x14ac:dyDescent="0.25">
      <c r="A1943" s="17"/>
      <c r="B1943" s="17"/>
      <c r="C1943" s="17"/>
      <c r="D1943" s="17"/>
      <c r="E1943" s="17"/>
      <c r="F1943" s="346"/>
      <c r="G1943" s="346"/>
    </row>
    <row r="1944" spans="1:7" x14ac:dyDescent="0.25">
      <c r="A1944" s="17"/>
      <c r="B1944" s="17"/>
      <c r="C1944" s="17"/>
      <c r="D1944" s="17"/>
      <c r="E1944" s="17"/>
      <c r="F1944" s="346"/>
      <c r="G1944" s="346"/>
    </row>
    <row r="1945" spans="1:7" x14ac:dyDescent="0.25">
      <c r="A1945" s="17"/>
      <c r="B1945" s="17"/>
      <c r="C1945" s="17"/>
      <c r="D1945" s="17"/>
      <c r="E1945" s="17"/>
      <c r="F1945" s="346"/>
      <c r="G1945" s="346"/>
    </row>
    <row r="1946" spans="1:7" x14ac:dyDescent="0.25">
      <c r="A1946" s="17"/>
      <c r="B1946" s="17"/>
      <c r="C1946" s="17"/>
      <c r="D1946" s="17"/>
      <c r="E1946" s="17"/>
      <c r="F1946" s="346"/>
      <c r="G1946" s="346"/>
    </row>
    <row r="1947" spans="1:7" x14ac:dyDescent="0.25">
      <c r="A1947" s="17"/>
      <c r="B1947" s="17"/>
      <c r="C1947" s="17"/>
      <c r="D1947" s="17"/>
      <c r="E1947" s="17"/>
      <c r="F1947" s="346"/>
      <c r="G1947" s="346"/>
    </row>
    <row r="1948" spans="1:7" x14ac:dyDescent="0.25">
      <c r="A1948" s="17"/>
      <c r="B1948" s="17"/>
      <c r="C1948" s="17"/>
      <c r="D1948" s="17"/>
      <c r="E1948" s="17"/>
      <c r="F1948" s="346"/>
      <c r="G1948" s="346"/>
    </row>
    <row r="1949" spans="1:7" x14ac:dyDescent="0.25">
      <c r="A1949" s="17"/>
      <c r="B1949" s="17"/>
      <c r="C1949" s="17"/>
      <c r="D1949" s="17"/>
      <c r="E1949" s="17"/>
      <c r="F1949" s="346"/>
      <c r="G1949" s="346"/>
    </row>
    <row r="1950" spans="1:7" x14ac:dyDescent="0.25">
      <c r="A1950" s="17"/>
      <c r="B1950" s="17"/>
      <c r="C1950" s="17"/>
      <c r="D1950" s="17"/>
      <c r="E1950" s="17"/>
      <c r="F1950" s="346"/>
      <c r="G1950" s="346"/>
    </row>
    <row r="1951" spans="1:7" x14ac:dyDescent="0.25">
      <c r="A1951" s="17"/>
      <c r="B1951" s="17"/>
      <c r="C1951" s="17"/>
      <c r="D1951" s="17"/>
      <c r="E1951" s="17"/>
      <c r="F1951" s="346"/>
      <c r="G1951" s="346"/>
    </row>
    <row r="1952" spans="1:7" x14ac:dyDescent="0.25">
      <c r="A1952" s="17"/>
      <c r="B1952" s="17"/>
      <c r="C1952" s="17"/>
      <c r="D1952" s="17"/>
      <c r="E1952" s="17"/>
      <c r="F1952" s="346"/>
      <c r="G1952" s="346"/>
    </row>
    <row r="1953" spans="1:7" x14ac:dyDescent="0.25">
      <c r="A1953" s="17"/>
      <c r="B1953" s="17"/>
      <c r="C1953" s="17"/>
      <c r="D1953" s="17"/>
      <c r="E1953" s="17"/>
      <c r="F1953" s="346"/>
      <c r="G1953" s="346"/>
    </row>
    <row r="1954" spans="1:7" x14ac:dyDescent="0.25">
      <c r="A1954" s="17"/>
      <c r="B1954" s="17"/>
      <c r="C1954" s="17"/>
      <c r="D1954" s="17"/>
      <c r="E1954" s="17"/>
      <c r="F1954" s="346"/>
      <c r="G1954" s="346"/>
    </row>
    <row r="1955" spans="1:7" x14ac:dyDescent="0.25">
      <c r="A1955" s="17"/>
      <c r="B1955" s="17"/>
      <c r="C1955" s="17"/>
      <c r="D1955" s="17"/>
      <c r="E1955" s="17"/>
      <c r="F1955" s="346"/>
      <c r="G1955" s="346"/>
    </row>
    <row r="1956" spans="1:7" x14ac:dyDescent="0.25">
      <c r="A1956" s="17"/>
      <c r="B1956" s="17"/>
      <c r="C1956" s="17"/>
      <c r="D1956" s="17"/>
      <c r="E1956" s="17"/>
      <c r="F1956" s="346"/>
      <c r="G1956" s="346"/>
    </row>
    <row r="1957" spans="1:7" x14ac:dyDescent="0.25">
      <c r="A1957" s="17"/>
      <c r="B1957" s="17"/>
      <c r="C1957" s="17"/>
      <c r="D1957" s="17"/>
      <c r="E1957" s="17"/>
      <c r="F1957" s="346"/>
      <c r="G1957" s="346"/>
    </row>
    <row r="1958" spans="1:7" x14ac:dyDescent="0.25">
      <c r="A1958" s="17"/>
      <c r="B1958" s="17"/>
      <c r="C1958" s="17"/>
      <c r="D1958" s="17"/>
      <c r="E1958" s="17"/>
      <c r="F1958" s="346"/>
      <c r="G1958" s="346"/>
    </row>
    <row r="1959" spans="1:7" x14ac:dyDescent="0.25">
      <c r="A1959" s="17"/>
      <c r="B1959" s="17"/>
      <c r="C1959" s="17"/>
      <c r="D1959" s="17"/>
      <c r="E1959" s="17"/>
      <c r="F1959" s="346"/>
      <c r="G1959" s="346"/>
    </row>
    <row r="1960" spans="1:7" x14ac:dyDescent="0.25">
      <c r="A1960" s="17"/>
      <c r="B1960" s="17"/>
      <c r="C1960" s="17"/>
      <c r="D1960" s="17"/>
      <c r="E1960" s="17"/>
      <c r="F1960" s="346"/>
      <c r="G1960" s="346"/>
    </row>
    <row r="1961" spans="1:7" x14ac:dyDescent="0.25">
      <c r="A1961" s="17"/>
      <c r="B1961" s="17"/>
      <c r="C1961" s="17"/>
      <c r="D1961" s="17"/>
      <c r="E1961" s="17"/>
      <c r="F1961" s="346"/>
      <c r="G1961" s="346"/>
    </row>
    <row r="1962" spans="1:7" x14ac:dyDescent="0.25">
      <c r="A1962" s="17"/>
      <c r="B1962" s="17"/>
      <c r="C1962" s="17"/>
      <c r="D1962" s="17"/>
      <c r="E1962" s="17"/>
      <c r="F1962" s="346"/>
      <c r="G1962" s="346"/>
    </row>
    <row r="1963" spans="1:7" x14ac:dyDescent="0.25">
      <c r="A1963" s="17"/>
      <c r="B1963" s="17"/>
      <c r="C1963" s="17"/>
      <c r="D1963" s="17"/>
      <c r="E1963" s="17"/>
      <c r="F1963" s="346"/>
      <c r="G1963" s="346"/>
    </row>
    <row r="1964" spans="1:7" x14ac:dyDescent="0.25">
      <c r="A1964" s="17"/>
      <c r="B1964" s="17"/>
      <c r="C1964" s="17"/>
      <c r="D1964" s="17"/>
      <c r="E1964" s="17"/>
      <c r="F1964" s="346"/>
      <c r="G1964" s="346"/>
    </row>
    <row r="1965" spans="1:7" x14ac:dyDescent="0.25">
      <c r="A1965" s="17"/>
      <c r="B1965" s="17"/>
      <c r="C1965" s="17"/>
      <c r="D1965" s="17"/>
      <c r="E1965" s="17"/>
      <c r="F1965" s="346"/>
      <c r="G1965" s="346"/>
    </row>
    <row r="1966" spans="1:7" x14ac:dyDescent="0.25">
      <c r="A1966" s="17"/>
      <c r="B1966" s="17"/>
      <c r="C1966" s="17"/>
      <c r="D1966" s="17"/>
      <c r="E1966" s="17"/>
      <c r="F1966" s="346"/>
      <c r="G1966" s="346"/>
    </row>
    <row r="1967" spans="1:7" x14ac:dyDescent="0.25">
      <c r="A1967" s="17"/>
      <c r="B1967" s="17"/>
      <c r="C1967" s="17"/>
      <c r="D1967" s="17"/>
      <c r="E1967" s="17"/>
      <c r="F1967" s="346"/>
      <c r="G1967" s="346"/>
    </row>
    <row r="1968" spans="1:7" x14ac:dyDescent="0.25">
      <c r="A1968" s="17"/>
      <c r="B1968" s="17"/>
      <c r="C1968" s="17"/>
      <c r="D1968" s="17"/>
      <c r="E1968" s="17"/>
      <c r="F1968" s="346"/>
      <c r="G1968" s="346"/>
    </row>
    <row r="1969" spans="1:7" x14ac:dyDescent="0.25">
      <c r="A1969" s="17"/>
      <c r="B1969" s="17"/>
      <c r="C1969" s="17"/>
      <c r="D1969" s="17"/>
      <c r="E1969" s="17"/>
      <c r="F1969" s="346"/>
      <c r="G1969" s="346"/>
    </row>
    <row r="1970" spans="1:7" x14ac:dyDescent="0.25">
      <c r="A1970" s="17"/>
      <c r="B1970" s="17"/>
      <c r="C1970" s="17"/>
      <c r="D1970" s="17"/>
      <c r="E1970" s="17"/>
      <c r="F1970" s="346"/>
      <c r="G1970" s="346"/>
    </row>
    <row r="1971" spans="1:7" x14ac:dyDescent="0.25">
      <c r="A1971" s="17"/>
      <c r="B1971" s="17"/>
      <c r="C1971" s="17"/>
      <c r="D1971" s="17"/>
      <c r="E1971" s="17"/>
      <c r="F1971" s="346"/>
      <c r="G1971" s="346"/>
    </row>
    <row r="1972" spans="1:7" x14ac:dyDescent="0.25">
      <c r="A1972" s="17"/>
      <c r="B1972" s="17"/>
      <c r="C1972" s="17"/>
      <c r="D1972" s="17"/>
      <c r="E1972" s="17"/>
      <c r="F1972" s="346"/>
      <c r="G1972" s="346"/>
    </row>
    <row r="1973" spans="1:7" x14ac:dyDescent="0.25">
      <c r="A1973" s="17"/>
      <c r="B1973" s="17"/>
      <c r="C1973" s="17"/>
      <c r="D1973" s="17"/>
      <c r="E1973" s="17"/>
      <c r="F1973" s="346"/>
      <c r="G1973" s="346"/>
    </row>
    <row r="1974" spans="1:7" x14ac:dyDescent="0.25">
      <c r="A1974" s="17"/>
      <c r="B1974" s="17"/>
      <c r="C1974" s="17"/>
      <c r="D1974" s="17"/>
      <c r="E1974" s="17"/>
      <c r="F1974" s="346"/>
      <c r="G1974" s="346"/>
    </row>
    <row r="1975" spans="1:7" x14ac:dyDescent="0.25">
      <c r="A1975" s="17"/>
      <c r="B1975" s="17"/>
      <c r="C1975" s="17"/>
      <c r="D1975" s="17"/>
      <c r="E1975" s="17"/>
      <c r="F1975" s="346"/>
      <c r="G1975" s="346"/>
    </row>
    <row r="1976" spans="1:7" x14ac:dyDescent="0.25">
      <c r="A1976" s="17"/>
      <c r="B1976" s="17"/>
      <c r="C1976" s="17"/>
      <c r="D1976" s="17"/>
      <c r="E1976" s="17"/>
      <c r="F1976" s="346"/>
      <c r="G1976" s="346"/>
    </row>
    <row r="1977" spans="1:7" x14ac:dyDescent="0.25">
      <c r="A1977" s="17"/>
      <c r="B1977" s="17"/>
      <c r="C1977" s="17"/>
      <c r="D1977" s="17"/>
      <c r="E1977" s="17"/>
      <c r="F1977" s="346"/>
      <c r="G1977" s="346"/>
    </row>
    <row r="1978" spans="1:7" x14ac:dyDescent="0.25">
      <c r="A1978" s="17"/>
      <c r="B1978" s="17"/>
      <c r="C1978" s="17"/>
      <c r="D1978" s="17"/>
      <c r="E1978" s="17"/>
      <c r="F1978" s="346"/>
      <c r="G1978" s="346"/>
    </row>
    <row r="1979" spans="1:7" x14ac:dyDescent="0.25">
      <c r="A1979" s="17"/>
      <c r="B1979" s="17"/>
      <c r="C1979" s="17"/>
      <c r="D1979" s="17"/>
      <c r="E1979" s="17"/>
      <c r="F1979" s="346"/>
      <c r="G1979" s="346"/>
    </row>
    <row r="1980" spans="1:7" x14ac:dyDescent="0.25">
      <c r="A1980" s="17"/>
      <c r="B1980" s="17"/>
      <c r="C1980" s="17"/>
      <c r="D1980" s="17"/>
      <c r="E1980" s="17"/>
      <c r="F1980" s="346"/>
      <c r="G1980" s="346"/>
    </row>
    <row r="1981" spans="1:7" x14ac:dyDescent="0.25">
      <c r="A1981" s="17"/>
      <c r="B1981" s="17"/>
      <c r="C1981" s="17"/>
      <c r="D1981" s="17"/>
      <c r="E1981" s="17"/>
      <c r="F1981" s="346"/>
      <c r="G1981" s="346"/>
    </row>
    <row r="1982" spans="1:7" x14ac:dyDescent="0.25">
      <c r="A1982" s="17"/>
      <c r="B1982" s="17"/>
      <c r="C1982" s="17"/>
      <c r="D1982" s="17"/>
      <c r="E1982" s="17"/>
      <c r="F1982" s="346"/>
      <c r="G1982" s="346"/>
    </row>
    <row r="1983" spans="1:7" x14ac:dyDescent="0.25">
      <c r="A1983" s="17"/>
      <c r="B1983" s="17"/>
      <c r="C1983" s="17"/>
      <c r="D1983" s="17"/>
      <c r="E1983" s="17"/>
      <c r="F1983" s="346"/>
      <c r="G1983" s="346"/>
    </row>
    <row r="1984" spans="1:7" x14ac:dyDescent="0.25">
      <c r="A1984" s="17"/>
      <c r="B1984" s="17"/>
      <c r="C1984" s="17"/>
      <c r="D1984" s="17"/>
      <c r="E1984" s="17"/>
      <c r="F1984" s="346"/>
      <c r="G1984" s="346"/>
    </row>
    <row r="1985" spans="1:7" x14ac:dyDescent="0.25">
      <c r="A1985" s="17"/>
      <c r="B1985" s="17"/>
      <c r="C1985" s="17"/>
      <c r="D1985" s="17"/>
      <c r="E1985" s="17"/>
      <c r="F1985" s="346"/>
      <c r="G1985" s="346"/>
    </row>
    <row r="1986" spans="1:7" x14ac:dyDescent="0.25">
      <c r="A1986" s="17"/>
      <c r="B1986" s="17"/>
      <c r="C1986" s="17"/>
      <c r="D1986" s="17"/>
      <c r="E1986" s="17"/>
      <c r="F1986" s="346"/>
      <c r="G1986" s="346"/>
    </row>
    <row r="1987" spans="1:7" x14ac:dyDescent="0.25">
      <c r="A1987" s="17"/>
      <c r="B1987" s="17"/>
      <c r="C1987" s="17"/>
      <c r="D1987" s="17"/>
      <c r="E1987" s="17"/>
      <c r="F1987" s="346"/>
      <c r="G1987" s="346"/>
    </row>
    <row r="1988" spans="1:7" x14ac:dyDescent="0.25">
      <c r="A1988" s="17"/>
      <c r="B1988" s="17"/>
      <c r="C1988" s="17"/>
      <c r="D1988" s="17"/>
      <c r="E1988" s="17"/>
      <c r="F1988" s="346"/>
      <c r="G1988" s="346"/>
    </row>
    <row r="1989" spans="1:7" x14ac:dyDescent="0.25">
      <c r="A1989" s="17"/>
      <c r="B1989" s="17"/>
      <c r="C1989" s="17"/>
      <c r="D1989" s="17"/>
      <c r="E1989" s="17"/>
      <c r="F1989" s="346"/>
      <c r="G1989" s="346"/>
    </row>
    <row r="1990" spans="1:7" x14ac:dyDescent="0.25">
      <c r="A1990" s="17"/>
      <c r="B1990" s="17"/>
      <c r="C1990" s="17"/>
      <c r="D1990" s="17"/>
      <c r="E1990" s="17"/>
      <c r="F1990" s="346"/>
      <c r="G1990" s="346"/>
    </row>
    <row r="1991" spans="1:7" x14ac:dyDescent="0.25">
      <c r="A1991" s="17"/>
      <c r="B1991" s="17"/>
      <c r="C1991" s="17"/>
      <c r="D1991" s="17"/>
      <c r="E1991" s="17"/>
      <c r="F1991" s="346"/>
      <c r="G1991" s="346"/>
    </row>
    <row r="1992" spans="1:7" x14ac:dyDescent="0.25">
      <c r="A1992" s="17"/>
      <c r="B1992" s="17"/>
      <c r="C1992" s="17"/>
      <c r="D1992" s="17"/>
      <c r="E1992" s="17"/>
      <c r="F1992" s="346"/>
      <c r="G1992" s="346"/>
    </row>
    <row r="1993" spans="1:7" x14ac:dyDescent="0.25">
      <c r="A1993" s="17"/>
      <c r="B1993" s="17"/>
      <c r="C1993" s="17"/>
      <c r="D1993" s="17"/>
      <c r="E1993" s="17"/>
      <c r="F1993" s="346"/>
      <c r="G1993" s="346"/>
    </row>
    <row r="1994" spans="1:7" x14ac:dyDescent="0.25">
      <c r="A1994" s="17"/>
      <c r="B1994" s="17"/>
      <c r="C1994" s="17"/>
      <c r="D1994" s="17"/>
      <c r="E1994" s="17"/>
      <c r="F1994" s="346"/>
      <c r="G1994" s="346"/>
    </row>
    <row r="1995" spans="1:7" x14ac:dyDescent="0.25">
      <c r="A1995" s="17"/>
      <c r="B1995" s="17"/>
      <c r="C1995" s="17"/>
      <c r="D1995" s="17"/>
      <c r="E1995" s="17"/>
      <c r="F1995" s="346"/>
      <c r="G1995" s="346"/>
    </row>
    <row r="1996" spans="1:7" x14ac:dyDescent="0.25">
      <c r="A1996" s="17"/>
      <c r="B1996" s="17"/>
      <c r="C1996" s="17"/>
      <c r="D1996" s="17"/>
      <c r="E1996" s="17"/>
      <c r="F1996" s="346"/>
      <c r="G1996" s="346"/>
    </row>
    <row r="1997" spans="1:7" x14ac:dyDescent="0.25">
      <c r="A1997" s="17"/>
      <c r="B1997" s="17"/>
      <c r="C1997" s="17"/>
      <c r="D1997" s="17"/>
      <c r="E1997" s="17"/>
      <c r="F1997" s="346"/>
      <c r="G1997" s="346"/>
    </row>
    <row r="1998" spans="1:7" x14ac:dyDescent="0.25">
      <c r="A1998" s="17"/>
      <c r="B1998" s="17"/>
      <c r="C1998" s="17"/>
      <c r="D1998" s="17"/>
      <c r="E1998" s="17"/>
      <c r="F1998" s="346"/>
      <c r="G1998" s="346"/>
    </row>
    <row r="1999" spans="1:7" x14ac:dyDescent="0.25">
      <c r="A1999" s="17"/>
      <c r="B1999" s="17"/>
      <c r="C1999" s="17"/>
      <c r="D1999" s="17"/>
      <c r="E1999" s="17"/>
      <c r="F1999" s="346"/>
      <c r="G1999" s="346"/>
    </row>
    <row r="2000" spans="1:7" x14ac:dyDescent="0.25">
      <c r="A2000" s="17"/>
      <c r="B2000" s="17"/>
      <c r="C2000" s="17"/>
      <c r="D2000" s="17"/>
      <c r="E2000" s="17"/>
      <c r="F2000" s="346"/>
      <c r="G2000" s="346"/>
    </row>
    <row r="2001" spans="1:7" x14ac:dyDescent="0.25">
      <c r="A2001" s="17"/>
      <c r="B2001" s="17"/>
      <c r="C2001" s="17"/>
      <c r="D2001" s="17"/>
      <c r="E2001" s="17"/>
      <c r="F2001" s="346"/>
      <c r="G2001" s="346"/>
    </row>
    <row r="2002" spans="1:7" x14ac:dyDescent="0.25">
      <c r="A2002" s="17"/>
      <c r="B2002" s="17"/>
      <c r="C2002" s="17"/>
      <c r="D2002" s="17"/>
      <c r="E2002" s="17"/>
      <c r="F2002" s="346"/>
      <c r="G2002" s="346"/>
    </row>
    <row r="2003" spans="1:7" x14ac:dyDescent="0.25">
      <c r="A2003" s="17"/>
      <c r="B2003" s="17"/>
      <c r="C2003" s="17"/>
      <c r="D2003" s="17"/>
      <c r="E2003" s="17"/>
      <c r="F2003" s="346"/>
      <c r="G2003" s="346"/>
    </row>
    <row r="2004" spans="1:7" x14ac:dyDescent="0.25">
      <c r="A2004" s="17"/>
      <c r="B2004" s="17"/>
      <c r="C2004" s="17"/>
      <c r="D2004" s="17"/>
      <c r="E2004" s="17"/>
      <c r="F2004" s="346"/>
      <c r="G2004" s="346"/>
    </row>
    <row r="2005" spans="1:7" x14ac:dyDescent="0.25">
      <c r="A2005" s="17"/>
      <c r="B2005" s="17"/>
      <c r="C2005" s="17"/>
      <c r="D2005" s="17"/>
      <c r="E2005" s="17"/>
      <c r="F2005" s="346"/>
      <c r="G2005" s="346"/>
    </row>
    <row r="2006" spans="1:7" x14ac:dyDescent="0.25">
      <c r="A2006" s="17"/>
      <c r="B2006" s="17"/>
      <c r="C2006" s="17"/>
      <c r="D2006" s="17"/>
      <c r="E2006" s="17"/>
      <c r="F2006" s="346"/>
      <c r="G2006" s="346"/>
    </row>
    <row r="2007" spans="1:7" x14ac:dyDescent="0.25">
      <c r="A2007" s="17"/>
      <c r="B2007" s="17"/>
      <c r="C2007" s="17"/>
      <c r="D2007" s="17"/>
      <c r="E2007" s="17"/>
      <c r="F2007" s="346"/>
      <c r="G2007" s="346"/>
    </row>
    <row r="2008" spans="1:7" x14ac:dyDescent="0.25">
      <c r="A2008" s="17"/>
      <c r="B2008" s="17"/>
      <c r="C2008" s="17"/>
      <c r="D2008" s="17"/>
      <c r="E2008" s="17"/>
      <c r="F2008" s="346"/>
      <c r="G2008" s="346"/>
    </row>
    <row r="2009" spans="1:7" x14ac:dyDescent="0.25">
      <c r="A2009" s="17"/>
      <c r="B2009" s="17"/>
      <c r="C2009" s="17"/>
      <c r="D2009" s="17"/>
      <c r="E2009" s="17"/>
      <c r="F2009" s="346"/>
      <c r="G2009" s="346"/>
    </row>
    <row r="2010" spans="1:7" x14ac:dyDescent="0.25">
      <c r="A2010" s="17"/>
      <c r="B2010" s="17"/>
      <c r="C2010" s="17"/>
      <c r="D2010" s="17"/>
      <c r="E2010" s="17"/>
      <c r="F2010" s="346"/>
      <c r="G2010" s="346"/>
    </row>
    <row r="2011" spans="1:7" x14ac:dyDescent="0.25">
      <c r="A2011" s="17"/>
      <c r="B2011" s="17"/>
      <c r="C2011" s="17"/>
      <c r="D2011" s="17"/>
      <c r="E2011" s="17"/>
      <c r="F2011" s="346"/>
      <c r="G2011" s="346"/>
    </row>
    <row r="2012" spans="1:7" x14ac:dyDescent="0.25">
      <c r="A2012" s="17"/>
      <c r="B2012" s="17"/>
      <c r="C2012" s="17"/>
      <c r="D2012" s="17"/>
      <c r="E2012" s="17"/>
      <c r="F2012" s="346"/>
      <c r="G2012" s="346"/>
    </row>
    <row r="2013" spans="1:7" x14ac:dyDescent="0.25">
      <c r="A2013" s="17"/>
      <c r="B2013" s="17"/>
      <c r="C2013" s="17"/>
      <c r="D2013" s="17"/>
      <c r="E2013" s="17"/>
      <c r="F2013" s="346"/>
      <c r="G2013" s="346"/>
    </row>
    <row r="2014" spans="1:7" x14ac:dyDescent="0.25">
      <c r="A2014" s="17"/>
      <c r="B2014" s="17"/>
      <c r="C2014" s="17"/>
      <c r="D2014" s="17"/>
      <c r="E2014" s="17"/>
      <c r="F2014" s="346"/>
      <c r="G2014" s="346"/>
    </row>
    <row r="2015" spans="1:7" x14ac:dyDescent="0.25">
      <c r="A2015" s="17"/>
      <c r="B2015" s="17"/>
      <c r="C2015" s="17"/>
      <c r="D2015" s="17"/>
      <c r="E2015" s="17"/>
      <c r="F2015" s="346"/>
      <c r="G2015" s="346"/>
    </row>
    <row r="2016" spans="1:7" x14ac:dyDescent="0.25">
      <c r="A2016" s="17"/>
      <c r="B2016" s="17"/>
      <c r="C2016" s="17"/>
      <c r="D2016" s="17"/>
      <c r="E2016" s="17"/>
      <c r="F2016" s="346"/>
      <c r="G2016" s="346"/>
    </row>
    <row r="2017" spans="1:7" x14ac:dyDescent="0.25">
      <c r="A2017" s="17"/>
      <c r="B2017" s="17"/>
      <c r="C2017" s="17"/>
      <c r="D2017" s="17"/>
      <c r="E2017" s="17"/>
      <c r="F2017" s="346"/>
      <c r="G2017" s="346"/>
    </row>
    <row r="2018" spans="1:7" x14ac:dyDescent="0.25">
      <c r="A2018" s="17"/>
      <c r="B2018" s="17"/>
      <c r="C2018" s="17"/>
      <c r="D2018" s="17"/>
      <c r="E2018" s="17"/>
      <c r="F2018" s="346"/>
      <c r="G2018" s="346"/>
    </row>
    <row r="2019" spans="1:7" x14ac:dyDescent="0.25">
      <c r="A2019" s="17"/>
      <c r="B2019" s="17"/>
      <c r="C2019" s="17"/>
      <c r="D2019" s="17"/>
      <c r="E2019" s="17"/>
      <c r="F2019" s="346"/>
      <c r="G2019" s="346"/>
    </row>
    <row r="2020" spans="1:7" x14ac:dyDescent="0.25">
      <c r="A2020" s="17"/>
      <c r="B2020" s="17"/>
      <c r="C2020" s="17"/>
      <c r="D2020" s="17"/>
      <c r="E2020" s="17"/>
      <c r="F2020" s="346"/>
      <c r="G2020" s="346"/>
    </row>
    <row r="2021" spans="1:7" x14ac:dyDescent="0.25">
      <c r="A2021" s="17"/>
      <c r="B2021" s="17"/>
      <c r="C2021" s="17"/>
      <c r="D2021" s="17"/>
      <c r="E2021" s="17"/>
      <c r="F2021" s="346"/>
      <c r="G2021" s="346"/>
    </row>
    <row r="2022" spans="1:7" x14ac:dyDescent="0.25">
      <c r="A2022" s="17"/>
      <c r="B2022" s="17"/>
      <c r="C2022" s="17"/>
      <c r="D2022" s="17"/>
      <c r="E2022" s="17"/>
      <c r="F2022" s="346"/>
      <c r="G2022" s="346"/>
    </row>
    <row r="2023" spans="1:7" x14ac:dyDescent="0.25">
      <c r="A2023" s="17"/>
      <c r="B2023" s="17"/>
      <c r="C2023" s="17"/>
      <c r="D2023" s="17"/>
      <c r="E2023" s="17"/>
      <c r="F2023" s="346"/>
      <c r="G2023" s="346"/>
    </row>
    <row r="2024" spans="1:7" x14ac:dyDescent="0.25">
      <c r="A2024" s="17"/>
      <c r="B2024" s="17"/>
      <c r="C2024" s="17"/>
      <c r="D2024" s="17"/>
      <c r="E2024" s="17"/>
      <c r="F2024" s="346"/>
      <c r="G2024" s="346"/>
    </row>
    <row r="2025" spans="1:7" x14ac:dyDescent="0.25">
      <c r="A2025" s="17"/>
      <c r="B2025" s="17"/>
      <c r="C2025" s="17"/>
      <c r="D2025" s="17"/>
      <c r="E2025" s="17"/>
      <c r="F2025" s="346"/>
      <c r="G2025" s="346"/>
    </row>
    <row r="2026" spans="1:7" x14ac:dyDescent="0.25">
      <c r="A2026" s="17"/>
      <c r="B2026" s="17"/>
      <c r="C2026" s="17"/>
      <c r="D2026" s="17"/>
      <c r="E2026" s="17"/>
      <c r="F2026" s="346"/>
      <c r="G2026" s="346"/>
    </row>
    <row r="2027" spans="1:7" x14ac:dyDescent="0.25">
      <c r="A2027" s="17"/>
      <c r="B2027" s="17"/>
      <c r="C2027" s="17"/>
      <c r="D2027" s="17"/>
      <c r="E2027" s="17"/>
      <c r="F2027" s="346"/>
      <c r="G2027" s="346"/>
    </row>
    <row r="2028" spans="1:7" x14ac:dyDescent="0.25">
      <c r="A2028" s="17"/>
      <c r="B2028" s="17"/>
      <c r="C2028" s="17"/>
      <c r="D2028" s="17"/>
      <c r="E2028" s="17"/>
      <c r="F2028" s="346"/>
      <c r="G2028" s="346"/>
    </row>
    <row r="2029" spans="1:7" x14ac:dyDescent="0.25">
      <c r="A2029" s="17"/>
      <c r="B2029" s="17"/>
      <c r="C2029" s="17"/>
      <c r="D2029" s="17"/>
      <c r="E2029" s="17"/>
      <c r="F2029" s="346"/>
      <c r="G2029" s="346"/>
    </row>
    <row r="2030" spans="1:7" x14ac:dyDescent="0.25">
      <c r="A2030" s="17"/>
      <c r="B2030" s="17"/>
      <c r="C2030" s="17"/>
      <c r="D2030" s="17"/>
      <c r="E2030" s="17"/>
      <c r="F2030" s="346"/>
      <c r="G2030" s="346"/>
    </row>
    <row r="2031" spans="1:7" x14ac:dyDescent="0.25">
      <c r="A2031" s="17"/>
      <c r="B2031" s="17"/>
      <c r="C2031" s="17"/>
      <c r="D2031" s="17"/>
      <c r="E2031" s="17"/>
      <c r="F2031" s="346"/>
      <c r="G2031" s="346"/>
    </row>
    <row r="2032" spans="1:7" x14ac:dyDescent="0.25">
      <c r="A2032" s="17"/>
      <c r="B2032" s="17"/>
      <c r="C2032" s="17"/>
      <c r="D2032" s="17"/>
      <c r="E2032" s="17"/>
      <c r="F2032" s="346"/>
      <c r="G2032" s="346"/>
    </row>
    <row r="2033" spans="1:7" x14ac:dyDescent="0.25">
      <c r="A2033" s="17"/>
      <c r="B2033" s="17"/>
      <c r="C2033" s="17"/>
      <c r="D2033" s="17"/>
      <c r="E2033" s="17"/>
      <c r="F2033" s="346"/>
      <c r="G2033" s="346"/>
    </row>
    <row r="2034" spans="1:7" x14ac:dyDescent="0.25">
      <c r="A2034" s="17"/>
      <c r="B2034" s="17"/>
      <c r="C2034" s="17"/>
      <c r="D2034" s="17"/>
      <c r="E2034" s="17"/>
      <c r="F2034" s="346"/>
      <c r="G2034" s="346"/>
    </row>
    <row r="2035" spans="1:7" x14ac:dyDescent="0.25">
      <c r="A2035" s="17"/>
      <c r="B2035" s="17"/>
      <c r="C2035" s="17"/>
      <c r="D2035" s="17"/>
      <c r="E2035" s="17"/>
      <c r="F2035" s="346"/>
      <c r="G2035" s="346"/>
    </row>
    <row r="2036" spans="1:7" x14ac:dyDescent="0.25">
      <c r="A2036" s="17"/>
      <c r="B2036" s="17"/>
      <c r="C2036" s="17"/>
      <c r="D2036" s="17"/>
      <c r="E2036" s="17"/>
      <c r="F2036" s="346"/>
      <c r="G2036" s="346"/>
    </row>
    <row r="2037" spans="1:7" x14ac:dyDescent="0.25">
      <c r="A2037" s="17"/>
      <c r="B2037" s="17"/>
      <c r="C2037" s="17"/>
      <c r="D2037" s="17"/>
      <c r="E2037" s="17"/>
      <c r="F2037" s="346"/>
      <c r="G2037" s="346"/>
    </row>
    <row r="2038" spans="1:7" x14ac:dyDescent="0.25">
      <c r="A2038" s="17"/>
      <c r="B2038" s="17"/>
      <c r="C2038" s="17"/>
      <c r="D2038" s="17"/>
      <c r="E2038" s="17"/>
      <c r="F2038" s="346"/>
      <c r="G2038" s="346"/>
    </row>
    <row r="2039" spans="1:7" x14ac:dyDescent="0.25">
      <c r="A2039" s="17"/>
      <c r="B2039" s="17"/>
      <c r="C2039" s="17"/>
      <c r="D2039" s="17"/>
      <c r="E2039" s="17"/>
      <c r="F2039" s="346"/>
      <c r="G2039" s="346"/>
    </row>
    <row r="2040" spans="1:7" x14ac:dyDescent="0.25">
      <c r="A2040" s="17"/>
      <c r="B2040" s="17"/>
      <c r="C2040" s="17"/>
      <c r="D2040" s="17"/>
      <c r="E2040" s="17"/>
      <c r="F2040" s="346"/>
      <c r="G2040" s="346"/>
    </row>
    <row r="2041" spans="1:7" x14ac:dyDescent="0.25">
      <c r="A2041" s="17"/>
      <c r="B2041" s="17"/>
      <c r="C2041" s="17"/>
      <c r="D2041" s="17"/>
      <c r="E2041" s="17"/>
      <c r="F2041" s="346"/>
      <c r="G2041" s="346"/>
    </row>
    <row r="2042" spans="1:7" x14ac:dyDescent="0.25">
      <c r="A2042" s="17"/>
      <c r="B2042" s="17"/>
      <c r="C2042" s="17"/>
      <c r="D2042" s="17"/>
      <c r="E2042" s="17"/>
      <c r="F2042" s="346"/>
      <c r="G2042" s="346"/>
    </row>
    <row r="2043" spans="1:7" x14ac:dyDescent="0.25">
      <c r="A2043" s="17"/>
      <c r="B2043" s="17"/>
      <c r="C2043" s="17"/>
      <c r="D2043" s="17"/>
      <c r="E2043" s="17"/>
      <c r="F2043" s="346"/>
      <c r="G2043" s="346"/>
    </row>
    <row r="2044" spans="1:7" x14ac:dyDescent="0.25">
      <c r="A2044" s="17"/>
      <c r="B2044" s="17"/>
      <c r="C2044" s="17"/>
      <c r="D2044" s="17"/>
      <c r="E2044" s="17"/>
      <c r="F2044" s="346"/>
      <c r="G2044" s="346"/>
    </row>
    <row r="2045" spans="1:7" x14ac:dyDescent="0.25">
      <c r="A2045" s="17"/>
      <c r="B2045" s="17"/>
      <c r="C2045" s="17"/>
      <c r="D2045" s="17"/>
      <c r="E2045" s="17"/>
      <c r="F2045" s="346"/>
      <c r="G2045" s="346"/>
    </row>
    <row r="2046" spans="1:7" x14ac:dyDescent="0.25">
      <c r="A2046" s="17"/>
      <c r="B2046" s="17"/>
      <c r="C2046" s="17"/>
      <c r="D2046" s="17"/>
      <c r="E2046" s="17"/>
      <c r="F2046" s="346"/>
      <c r="G2046" s="346"/>
    </row>
    <row r="2047" spans="1:7" x14ac:dyDescent="0.25">
      <c r="A2047" s="17"/>
      <c r="B2047" s="17"/>
      <c r="C2047" s="17"/>
      <c r="D2047" s="17"/>
      <c r="E2047" s="17"/>
      <c r="F2047" s="346"/>
      <c r="G2047" s="346"/>
    </row>
    <row r="2048" spans="1:7" x14ac:dyDescent="0.25">
      <c r="A2048" s="17"/>
      <c r="B2048" s="17"/>
      <c r="C2048" s="17"/>
      <c r="D2048" s="17"/>
      <c r="E2048" s="17"/>
      <c r="F2048" s="346"/>
      <c r="G2048" s="346"/>
    </row>
    <row r="2049" spans="1:7" x14ac:dyDescent="0.25">
      <c r="A2049" s="17"/>
      <c r="B2049" s="17"/>
      <c r="C2049" s="17"/>
      <c r="D2049" s="17"/>
      <c r="E2049" s="17"/>
      <c r="F2049" s="346"/>
      <c r="G2049" s="346"/>
    </row>
    <row r="2050" spans="1:7" x14ac:dyDescent="0.25">
      <c r="A2050" s="17"/>
      <c r="B2050" s="17"/>
      <c r="C2050" s="17"/>
      <c r="D2050" s="17"/>
      <c r="E2050" s="17"/>
      <c r="F2050" s="346"/>
      <c r="G2050" s="346"/>
    </row>
    <row r="2051" spans="1:7" x14ac:dyDescent="0.25">
      <c r="A2051" s="17"/>
      <c r="B2051" s="17"/>
      <c r="C2051" s="17"/>
      <c r="D2051" s="17"/>
      <c r="E2051" s="17"/>
      <c r="F2051" s="346"/>
      <c r="G2051" s="346"/>
    </row>
    <row r="2052" spans="1:7" x14ac:dyDescent="0.25">
      <c r="A2052" s="17"/>
      <c r="B2052" s="17"/>
      <c r="C2052" s="17"/>
      <c r="D2052" s="17"/>
      <c r="E2052" s="17"/>
      <c r="F2052" s="346"/>
      <c r="G2052" s="346"/>
    </row>
    <row r="2053" spans="1:7" x14ac:dyDescent="0.25">
      <c r="A2053" s="17"/>
      <c r="B2053" s="17"/>
      <c r="C2053" s="17"/>
      <c r="D2053" s="17"/>
      <c r="E2053" s="17"/>
      <c r="F2053" s="346"/>
      <c r="G2053" s="346"/>
    </row>
    <row r="2054" spans="1:7" x14ac:dyDescent="0.25">
      <c r="A2054" s="17"/>
      <c r="B2054" s="17"/>
      <c r="C2054" s="17"/>
      <c r="D2054" s="17"/>
      <c r="E2054" s="17"/>
      <c r="F2054" s="346"/>
      <c r="G2054" s="346"/>
    </row>
    <row r="2055" spans="1:7" x14ac:dyDescent="0.25">
      <c r="A2055" s="17"/>
      <c r="B2055" s="17"/>
      <c r="C2055" s="17"/>
      <c r="D2055" s="17"/>
      <c r="E2055" s="17"/>
      <c r="F2055" s="346"/>
      <c r="G2055" s="346"/>
    </row>
    <row r="2056" spans="1:7" x14ac:dyDescent="0.25">
      <c r="A2056" s="17"/>
      <c r="B2056" s="17"/>
      <c r="C2056" s="17"/>
      <c r="D2056" s="17"/>
      <c r="E2056" s="17"/>
      <c r="F2056" s="346"/>
      <c r="G2056" s="346"/>
    </row>
    <row r="2057" spans="1:7" x14ac:dyDescent="0.25">
      <c r="A2057" s="17"/>
      <c r="B2057" s="17"/>
      <c r="C2057" s="17"/>
      <c r="D2057" s="17"/>
      <c r="E2057" s="17"/>
      <c r="F2057" s="346"/>
      <c r="G2057" s="346"/>
    </row>
    <row r="2058" spans="1:7" x14ac:dyDescent="0.25">
      <c r="A2058" s="17"/>
      <c r="B2058" s="17"/>
      <c r="C2058" s="17"/>
      <c r="D2058" s="17"/>
      <c r="E2058" s="17"/>
      <c r="F2058" s="346"/>
      <c r="G2058" s="346"/>
    </row>
    <row r="2059" spans="1:7" x14ac:dyDescent="0.25">
      <c r="A2059" s="17"/>
      <c r="B2059" s="17"/>
      <c r="C2059" s="17"/>
      <c r="D2059" s="17"/>
      <c r="E2059" s="17"/>
      <c r="F2059" s="346"/>
      <c r="G2059" s="346"/>
    </row>
    <row r="2060" spans="1:7" x14ac:dyDescent="0.25">
      <c r="A2060" s="17"/>
      <c r="B2060" s="17"/>
      <c r="C2060" s="17"/>
      <c r="D2060" s="17"/>
      <c r="E2060" s="17"/>
      <c r="F2060" s="346"/>
      <c r="G2060" s="346"/>
    </row>
    <row r="2061" spans="1:7" x14ac:dyDescent="0.25">
      <c r="A2061" s="17"/>
      <c r="B2061" s="17"/>
      <c r="C2061" s="17"/>
      <c r="D2061" s="17"/>
      <c r="E2061" s="17"/>
      <c r="F2061" s="346"/>
      <c r="G2061" s="346"/>
    </row>
    <row r="2062" spans="1:7" x14ac:dyDescent="0.25">
      <c r="A2062" s="17"/>
      <c r="B2062" s="17"/>
      <c r="C2062" s="17"/>
      <c r="D2062" s="17"/>
      <c r="E2062" s="17"/>
      <c r="F2062" s="346"/>
      <c r="G2062" s="346"/>
    </row>
    <row r="2063" spans="1:7" x14ac:dyDescent="0.25">
      <c r="A2063" s="17"/>
      <c r="B2063" s="17"/>
      <c r="C2063" s="17"/>
      <c r="D2063" s="17"/>
      <c r="E2063" s="17"/>
      <c r="F2063" s="346"/>
      <c r="G2063" s="346"/>
    </row>
    <row r="2064" spans="1:7" x14ac:dyDescent="0.25">
      <c r="A2064" s="17"/>
      <c r="B2064" s="17"/>
      <c r="C2064" s="17"/>
      <c r="D2064" s="17"/>
      <c r="E2064" s="17"/>
      <c r="F2064" s="346"/>
      <c r="G2064" s="346"/>
    </row>
    <row r="2065" spans="1:7" x14ac:dyDescent="0.25">
      <c r="A2065" s="17"/>
      <c r="B2065" s="17"/>
      <c r="C2065" s="17"/>
      <c r="D2065" s="17"/>
      <c r="E2065" s="17"/>
      <c r="F2065" s="346"/>
      <c r="G2065" s="346"/>
    </row>
    <row r="2066" spans="1:7" x14ac:dyDescent="0.25">
      <c r="A2066" s="17"/>
      <c r="B2066" s="17"/>
      <c r="C2066" s="17"/>
      <c r="D2066" s="17"/>
      <c r="E2066" s="17"/>
      <c r="F2066" s="346"/>
      <c r="G2066" s="346"/>
    </row>
    <row r="2067" spans="1:7" x14ac:dyDescent="0.25">
      <c r="A2067" s="17"/>
      <c r="B2067" s="17"/>
      <c r="C2067" s="17"/>
      <c r="D2067" s="17"/>
      <c r="E2067" s="17"/>
      <c r="F2067" s="346"/>
      <c r="G2067" s="346"/>
    </row>
    <row r="2068" spans="1:7" x14ac:dyDescent="0.25">
      <c r="A2068" s="17"/>
      <c r="B2068" s="17"/>
      <c r="C2068" s="17"/>
      <c r="D2068" s="17"/>
      <c r="E2068" s="17"/>
      <c r="F2068" s="346"/>
      <c r="G2068" s="346"/>
    </row>
    <row r="2069" spans="1:7" x14ac:dyDescent="0.25">
      <c r="A2069" s="17"/>
      <c r="B2069" s="17"/>
      <c r="C2069" s="17"/>
      <c r="D2069" s="17"/>
      <c r="E2069" s="17"/>
      <c r="F2069" s="346"/>
      <c r="G2069" s="346"/>
    </row>
    <row r="2070" spans="1:7" x14ac:dyDescent="0.25">
      <c r="A2070" s="17"/>
      <c r="B2070" s="17"/>
      <c r="C2070" s="17"/>
      <c r="D2070" s="17"/>
      <c r="E2070" s="17"/>
      <c r="F2070" s="346"/>
      <c r="G2070" s="346"/>
    </row>
    <row r="2071" spans="1:7" x14ac:dyDescent="0.25">
      <c r="A2071" s="17"/>
      <c r="B2071" s="17"/>
      <c r="C2071" s="17"/>
      <c r="D2071" s="17"/>
      <c r="E2071" s="17"/>
      <c r="F2071" s="346"/>
      <c r="G2071" s="346"/>
    </row>
    <row r="2072" spans="1:7" x14ac:dyDescent="0.25">
      <c r="A2072" s="17"/>
      <c r="B2072" s="17"/>
      <c r="C2072" s="17"/>
      <c r="D2072" s="17"/>
      <c r="E2072" s="17"/>
      <c r="F2072" s="346"/>
      <c r="G2072" s="346"/>
    </row>
    <row r="2073" spans="1:7" x14ac:dyDescent="0.25">
      <c r="A2073" s="17"/>
      <c r="B2073" s="17"/>
      <c r="C2073" s="17"/>
      <c r="D2073" s="17"/>
      <c r="E2073" s="17"/>
      <c r="F2073" s="346"/>
      <c r="G2073" s="346"/>
    </row>
    <row r="2074" spans="1:7" x14ac:dyDescent="0.25">
      <c r="A2074" s="17"/>
      <c r="B2074" s="17"/>
      <c r="C2074" s="17"/>
      <c r="D2074" s="17"/>
      <c r="E2074" s="17"/>
      <c r="F2074" s="346"/>
      <c r="G2074" s="346"/>
    </row>
    <row r="2075" spans="1:7" x14ac:dyDescent="0.25">
      <c r="A2075" s="17"/>
      <c r="B2075" s="17"/>
      <c r="C2075" s="17"/>
      <c r="D2075" s="17"/>
      <c r="E2075" s="17"/>
      <c r="F2075" s="346"/>
      <c r="G2075" s="346"/>
    </row>
    <row r="2076" spans="1:7" x14ac:dyDescent="0.25">
      <c r="A2076" s="17"/>
      <c r="B2076" s="17"/>
      <c r="C2076" s="17"/>
      <c r="D2076" s="17"/>
      <c r="E2076" s="17"/>
      <c r="F2076" s="346"/>
      <c r="G2076" s="346"/>
    </row>
    <row r="2077" spans="1:7" x14ac:dyDescent="0.25">
      <c r="A2077" s="17"/>
      <c r="B2077" s="17"/>
      <c r="C2077" s="17"/>
      <c r="D2077" s="17"/>
      <c r="E2077" s="17"/>
      <c r="F2077" s="346"/>
      <c r="G2077" s="346"/>
    </row>
    <row r="2078" spans="1:7" x14ac:dyDescent="0.25">
      <c r="A2078" s="17"/>
      <c r="B2078" s="17"/>
      <c r="C2078" s="17"/>
      <c r="D2078" s="17"/>
      <c r="E2078" s="17"/>
      <c r="F2078" s="346"/>
      <c r="G2078" s="346"/>
    </row>
    <row r="2079" spans="1:7" x14ac:dyDescent="0.25">
      <c r="A2079" s="17"/>
      <c r="B2079" s="17"/>
      <c r="C2079" s="17"/>
      <c r="D2079" s="17"/>
      <c r="E2079" s="17"/>
      <c r="F2079" s="346"/>
      <c r="G2079" s="346"/>
    </row>
    <row r="2080" spans="1:7" x14ac:dyDescent="0.25">
      <c r="A2080" s="17"/>
      <c r="B2080" s="17"/>
      <c r="C2080" s="17"/>
      <c r="D2080" s="17"/>
      <c r="E2080" s="17"/>
      <c r="F2080" s="346"/>
      <c r="G2080" s="346"/>
    </row>
    <row r="2081" spans="1:7" x14ac:dyDescent="0.25">
      <c r="A2081" s="17"/>
      <c r="B2081" s="17"/>
      <c r="C2081" s="17"/>
      <c r="D2081" s="17"/>
      <c r="E2081" s="17"/>
      <c r="F2081" s="346"/>
      <c r="G2081" s="346"/>
    </row>
    <row r="2082" spans="1:7" x14ac:dyDescent="0.25">
      <c r="A2082" s="17"/>
      <c r="B2082" s="17"/>
      <c r="C2082" s="17"/>
      <c r="D2082" s="17"/>
      <c r="E2082" s="17"/>
      <c r="F2082" s="346"/>
      <c r="G2082" s="346"/>
    </row>
    <row r="2083" spans="1:7" x14ac:dyDescent="0.25">
      <c r="A2083" s="17"/>
      <c r="B2083" s="17"/>
      <c r="C2083" s="17"/>
      <c r="D2083" s="17"/>
      <c r="E2083" s="17"/>
      <c r="F2083" s="346"/>
      <c r="G2083" s="346"/>
    </row>
    <row r="2084" spans="1:7" x14ac:dyDescent="0.25">
      <c r="A2084" s="17"/>
      <c r="B2084" s="17"/>
      <c r="C2084" s="17"/>
      <c r="D2084" s="17"/>
      <c r="E2084" s="17"/>
      <c r="F2084" s="346"/>
      <c r="G2084" s="346"/>
    </row>
    <row r="2085" spans="1:7" x14ac:dyDescent="0.25">
      <c r="A2085" s="17"/>
      <c r="B2085" s="17"/>
      <c r="C2085" s="17"/>
      <c r="D2085" s="17"/>
      <c r="E2085" s="17"/>
      <c r="F2085" s="346"/>
      <c r="G2085" s="346"/>
    </row>
    <row r="2086" spans="1:7" x14ac:dyDescent="0.25">
      <c r="A2086" s="17"/>
      <c r="B2086" s="17"/>
      <c r="C2086" s="17"/>
      <c r="D2086" s="17"/>
      <c r="E2086" s="17"/>
      <c r="F2086" s="346"/>
      <c r="G2086" s="346"/>
    </row>
    <row r="2087" spans="1:7" x14ac:dyDescent="0.25">
      <c r="A2087" s="17"/>
      <c r="B2087" s="17"/>
      <c r="C2087" s="17"/>
      <c r="D2087" s="17"/>
      <c r="E2087" s="17"/>
      <c r="F2087" s="346"/>
      <c r="G2087" s="346"/>
    </row>
    <row r="2088" spans="1:7" x14ac:dyDescent="0.25">
      <c r="A2088" s="17"/>
      <c r="B2088" s="17"/>
      <c r="C2088" s="17"/>
      <c r="D2088" s="17"/>
      <c r="E2088" s="17"/>
      <c r="F2088" s="346"/>
      <c r="G2088" s="346"/>
    </row>
    <row r="2089" spans="1:7" x14ac:dyDescent="0.25">
      <c r="A2089" s="17"/>
      <c r="B2089" s="17"/>
      <c r="C2089" s="17"/>
      <c r="D2089" s="17"/>
      <c r="E2089" s="17"/>
      <c r="F2089" s="346"/>
      <c r="G2089" s="346"/>
    </row>
    <row r="2090" spans="1:7" x14ac:dyDescent="0.25">
      <c r="A2090" s="17"/>
      <c r="B2090" s="17"/>
      <c r="C2090" s="17"/>
      <c r="D2090" s="17"/>
      <c r="E2090" s="17"/>
      <c r="F2090" s="346"/>
      <c r="G2090" s="346"/>
    </row>
    <row r="2091" spans="1:7" x14ac:dyDescent="0.25">
      <c r="A2091" s="17"/>
      <c r="B2091" s="17"/>
      <c r="C2091" s="17"/>
      <c r="D2091" s="17"/>
      <c r="E2091" s="17"/>
      <c r="F2091" s="346"/>
      <c r="G2091" s="346"/>
    </row>
    <row r="2092" spans="1:7" x14ac:dyDescent="0.25">
      <c r="A2092" s="17"/>
      <c r="B2092" s="17"/>
      <c r="C2092" s="17"/>
      <c r="D2092" s="17"/>
      <c r="E2092" s="17"/>
      <c r="F2092" s="346"/>
      <c r="G2092" s="346"/>
    </row>
    <row r="2093" spans="1:7" x14ac:dyDescent="0.25">
      <c r="A2093" s="17"/>
      <c r="B2093" s="17"/>
      <c r="C2093" s="17"/>
      <c r="D2093" s="17"/>
      <c r="E2093" s="17"/>
      <c r="F2093" s="346"/>
      <c r="G2093" s="346"/>
    </row>
    <row r="2094" spans="1:7" x14ac:dyDescent="0.25">
      <c r="A2094" s="17"/>
      <c r="B2094" s="17"/>
      <c r="C2094" s="17"/>
      <c r="D2094" s="17"/>
      <c r="E2094" s="17"/>
      <c r="F2094" s="346"/>
      <c r="G2094" s="346"/>
    </row>
    <row r="2095" spans="1:7" x14ac:dyDescent="0.25">
      <c r="A2095" s="17"/>
      <c r="B2095" s="17"/>
      <c r="C2095" s="17"/>
      <c r="D2095" s="17"/>
      <c r="E2095" s="17"/>
      <c r="F2095" s="346"/>
      <c r="G2095" s="346"/>
    </row>
    <row r="2096" spans="1:7" x14ac:dyDescent="0.25">
      <c r="A2096" s="17"/>
      <c r="B2096" s="17"/>
      <c r="C2096" s="17"/>
      <c r="D2096" s="17"/>
      <c r="E2096" s="17"/>
      <c r="F2096" s="346"/>
      <c r="G2096" s="346"/>
    </row>
    <row r="2097" spans="1:7" x14ac:dyDescent="0.25">
      <c r="A2097" s="17"/>
      <c r="B2097" s="17"/>
      <c r="C2097" s="17"/>
      <c r="D2097" s="17"/>
      <c r="E2097" s="17"/>
      <c r="F2097" s="346"/>
      <c r="G2097" s="346"/>
    </row>
    <row r="2098" spans="1:7" x14ac:dyDescent="0.25">
      <c r="A2098" s="17"/>
      <c r="B2098" s="17"/>
      <c r="C2098" s="17"/>
      <c r="D2098" s="17"/>
      <c r="E2098" s="17"/>
      <c r="F2098" s="346"/>
      <c r="G2098" s="346"/>
    </row>
    <row r="2099" spans="1:7" x14ac:dyDescent="0.25">
      <c r="A2099" s="17"/>
      <c r="B2099" s="17"/>
      <c r="C2099" s="17"/>
      <c r="D2099" s="17"/>
      <c r="E2099" s="17"/>
      <c r="F2099" s="346"/>
      <c r="G2099" s="346"/>
    </row>
    <row r="2100" spans="1:7" x14ac:dyDescent="0.25">
      <c r="A2100" s="17"/>
      <c r="B2100" s="17"/>
      <c r="C2100" s="17"/>
      <c r="D2100" s="17"/>
      <c r="E2100" s="17"/>
      <c r="F2100" s="346"/>
      <c r="G2100" s="346"/>
    </row>
    <row r="2101" spans="1:7" x14ac:dyDescent="0.25">
      <c r="A2101" s="17"/>
      <c r="B2101" s="17"/>
      <c r="C2101" s="17"/>
      <c r="D2101" s="17"/>
      <c r="E2101" s="17"/>
      <c r="F2101" s="346"/>
      <c r="G2101" s="346"/>
    </row>
    <row r="2102" spans="1:7" x14ac:dyDescent="0.25">
      <c r="A2102" s="17"/>
      <c r="B2102" s="17"/>
      <c r="C2102" s="17"/>
      <c r="D2102" s="17"/>
      <c r="E2102" s="17"/>
      <c r="F2102" s="346"/>
      <c r="G2102" s="346"/>
    </row>
    <row r="2103" spans="1:7" x14ac:dyDescent="0.25">
      <c r="A2103" s="17"/>
      <c r="B2103" s="17"/>
      <c r="C2103" s="17"/>
      <c r="D2103" s="17"/>
      <c r="E2103" s="17"/>
      <c r="F2103" s="346"/>
      <c r="G2103" s="346"/>
    </row>
    <row r="2104" spans="1:7" x14ac:dyDescent="0.25">
      <c r="A2104" s="17"/>
      <c r="B2104" s="17"/>
      <c r="C2104" s="17"/>
      <c r="D2104" s="17"/>
      <c r="E2104" s="17"/>
      <c r="F2104" s="346"/>
      <c r="G2104" s="346"/>
    </row>
    <row r="2105" spans="1:7" x14ac:dyDescent="0.25">
      <c r="A2105" s="17"/>
      <c r="B2105" s="17"/>
      <c r="C2105" s="17"/>
      <c r="D2105" s="17"/>
      <c r="E2105" s="17"/>
      <c r="F2105" s="346"/>
      <c r="G2105" s="346"/>
    </row>
    <row r="2106" spans="1:7" x14ac:dyDescent="0.25">
      <c r="A2106" s="17"/>
      <c r="B2106" s="17"/>
      <c r="C2106" s="17"/>
      <c r="D2106" s="17"/>
      <c r="E2106" s="17"/>
      <c r="F2106" s="346"/>
      <c r="G2106" s="346"/>
    </row>
    <row r="2107" spans="1:7" x14ac:dyDescent="0.25">
      <c r="A2107" s="17"/>
      <c r="B2107" s="17"/>
      <c r="C2107" s="17"/>
      <c r="D2107" s="17"/>
      <c r="E2107" s="17"/>
      <c r="F2107" s="346"/>
      <c r="G2107" s="346"/>
    </row>
    <row r="2108" spans="1:7" x14ac:dyDescent="0.25">
      <c r="A2108" s="17"/>
      <c r="B2108" s="17"/>
      <c r="C2108" s="17"/>
      <c r="D2108" s="17"/>
      <c r="E2108" s="17"/>
      <c r="F2108" s="346"/>
      <c r="G2108" s="346"/>
    </row>
    <row r="2109" spans="1:7" x14ac:dyDescent="0.25">
      <c r="A2109" s="17"/>
      <c r="B2109" s="17"/>
      <c r="C2109" s="17"/>
      <c r="D2109" s="17"/>
      <c r="E2109" s="17"/>
      <c r="F2109" s="346"/>
      <c r="G2109" s="346"/>
    </row>
    <row r="2110" spans="1:7" x14ac:dyDescent="0.25">
      <c r="A2110" s="17"/>
      <c r="B2110" s="17"/>
      <c r="C2110" s="17"/>
      <c r="D2110" s="17"/>
      <c r="E2110" s="17"/>
      <c r="F2110" s="346"/>
      <c r="G2110" s="346"/>
    </row>
    <row r="2111" spans="1:7" x14ac:dyDescent="0.25">
      <c r="A2111" s="17"/>
      <c r="B2111" s="17"/>
      <c r="C2111" s="17"/>
      <c r="D2111" s="17"/>
      <c r="E2111" s="17"/>
      <c r="F2111" s="346"/>
      <c r="G2111" s="346"/>
    </row>
    <row r="2112" spans="1:7" x14ac:dyDescent="0.25">
      <c r="A2112" s="17"/>
      <c r="B2112" s="17"/>
      <c r="C2112" s="17"/>
      <c r="D2112" s="17"/>
      <c r="E2112" s="17"/>
      <c r="F2112" s="346"/>
      <c r="G2112" s="346"/>
    </row>
    <row r="2113" spans="1:7" x14ac:dyDescent="0.25">
      <c r="A2113" s="17"/>
      <c r="B2113" s="17"/>
      <c r="C2113" s="17"/>
      <c r="D2113" s="17"/>
      <c r="E2113" s="17"/>
      <c r="F2113" s="346"/>
      <c r="G2113" s="346"/>
    </row>
    <row r="2114" spans="1:7" x14ac:dyDescent="0.25">
      <c r="A2114" s="17"/>
      <c r="B2114" s="17"/>
      <c r="C2114" s="17"/>
      <c r="D2114" s="17"/>
      <c r="E2114" s="17"/>
      <c r="F2114" s="346"/>
      <c r="G2114" s="346"/>
    </row>
    <row r="2115" spans="1:7" x14ac:dyDescent="0.25">
      <c r="A2115" s="17"/>
      <c r="B2115" s="17"/>
      <c r="C2115" s="17"/>
      <c r="D2115" s="17"/>
      <c r="E2115" s="17"/>
      <c r="F2115" s="346"/>
      <c r="G2115" s="346"/>
    </row>
    <row r="2116" spans="1:7" x14ac:dyDescent="0.25">
      <c r="A2116" s="17"/>
      <c r="B2116" s="17"/>
      <c r="C2116" s="17"/>
      <c r="D2116" s="17"/>
      <c r="E2116" s="17"/>
      <c r="F2116" s="346"/>
      <c r="G2116" s="346"/>
    </row>
    <row r="2117" spans="1:7" x14ac:dyDescent="0.25">
      <c r="A2117" s="17"/>
      <c r="B2117" s="17"/>
      <c r="C2117" s="17"/>
      <c r="D2117" s="17"/>
      <c r="E2117" s="17"/>
      <c r="F2117" s="346"/>
      <c r="G2117" s="346"/>
    </row>
    <row r="2118" spans="1:7" x14ac:dyDescent="0.25">
      <c r="A2118" s="17"/>
      <c r="B2118" s="17"/>
      <c r="C2118" s="17"/>
      <c r="D2118" s="17"/>
      <c r="E2118" s="17"/>
      <c r="F2118" s="346"/>
      <c r="G2118" s="346"/>
    </row>
    <row r="2119" spans="1:7" x14ac:dyDescent="0.25">
      <c r="A2119" s="17"/>
      <c r="B2119" s="17"/>
      <c r="C2119" s="17"/>
      <c r="D2119" s="17"/>
      <c r="E2119" s="17"/>
      <c r="F2119" s="346"/>
      <c r="G2119" s="346"/>
    </row>
    <row r="2120" spans="1:7" x14ac:dyDescent="0.25">
      <c r="A2120" s="17"/>
      <c r="B2120" s="17"/>
      <c r="C2120" s="17"/>
      <c r="D2120" s="17"/>
      <c r="E2120" s="17"/>
      <c r="F2120" s="346"/>
      <c r="G2120" s="346"/>
    </row>
    <row r="2121" spans="1:7" x14ac:dyDescent="0.25">
      <c r="A2121" s="17"/>
      <c r="B2121" s="17"/>
      <c r="C2121" s="17"/>
      <c r="D2121" s="17"/>
      <c r="E2121" s="17"/>
      <c r="F2121" s="346"/>
      <c r="G2121" s="346"/>
    </row>
    <row r="2122" spans="1:7" x14ac:dyDescent="0.25">
      <c r="A2122" s="17"/>
      <c r="B2122" s="17"/>
      <c r="C2122" s="17"/>
      <c r="D2122" s="17"/>
      <c r="E2122" s="17"/>
      <c r="F2122" s="346"/>
      <c r="G2122" s="346"/>
    </row>
    <row r="2123" spans="1:7" x14ac:dyDescent="0.25">
      <c r="A2123" s="17"/>
      <c r="B2123" s="17"/>
      <c r="C2123" s="17"/>
      <c r="D2123" s="17"/>
      <c r="E2123" s="17"/>
      <c r="F2123" s="346"/>
      <c r="G2123" s="346"/>
    </row>
    <row r="2124" spans="1:7" x14ac:dyDescent="0.25">
      <c r="A2124" s="17"/>
      <c r="B2124" s="17"/>
      <c r="C2124" s="17"/>
      <c r="D2124" s="17"/>
      <c r="E2124" s="17"/>
      <c r="F2124" s="346"/>
      <c r="G2124" s="346"/>
    </row>
    <row r="2125" spans="1:7" x14ac:dyDescent="0.25">
      <c r="A2125" s="17"/>
      <c r="B2125" s="17"/>
      <c r="C2125" s="17"/>
      <c r="D2125" s="17"/>
      <c r="E2125" s="17"/>
      <c r="F2125" s="346"/>
      <c r="G2125" s="346"/>
    </row>
    <row r="2126" spans="1:7" x14ac:dyDescent="0.25">
      <c r="A2126" s="17"/>
      <c r="B2126" s="17"/>
      <c r="C2126" s="17"/>
      <c r="D2126" s="17"/>
      <c r="E2126" s="17"/>
      <c r="F2126" s="346"/>
      <c r="G2126" s="346"/>
    </row>
    <row r="2127" spans="1:7" x14ac:dyDescent="0.25">
      <c r="A2127" s="17"/>
      <c r="B2127" s="17"/>
      <c r="C2127" s="17"/>
      <c r="D2127" s="17"/>
      <c r="E2127" s="17"/>
      <c r="F2127" s="346"/>
      <c r="G2127" s="346"/>
    </row>
    <row r="2128" spans="1:7" x14ac:dyDescent="0.25">
      <c r="A2128" s="17"/>
      <c r="B2128" s="17"/>
      <c r="C2128" s="17"/>
      <c r="D2128" s="17"/>
      <c r="E2128" s="17"/>
      <c r="F2128" s="346"/>
      <c r="G2128" s="346"/>
    </row>
    <row r="2129" spans="1:7" x14ac:dyDescent="0.25">
      <c r="A2129" s="17"/>
      <c r="B2129" s="17"/>
      <c r="C2129" s="17"/>
      <c r="D2129" s="17"/>
      <c r="E2129" s="17"/>
      <c r="F2129" s="346"/>
      <c r="G2129" s="346"/>
    </row>
    <row r="2130" spans="1:7" x14ac:dyDescent="0.25">
      <c r="A2130" s="17"/>
      <c r="B2130" s="17"/>
      <c r="C2130" s="17"/>
      <c r="D2130" s="17"/>
      <c r="E2130" s="17"/>
      <c r="F2130" s="346"/>
      <c r="G2130" s="346"/>
    </row>
    <row r="2131" spans="1:7" x14ac:dyDescent="0.25">
      <c r="A2131" s="17"/>
      <c r="B2131" s="17"/>
      <c r="C2131" s="17"/>
      <c r="D2131" s="17"/>
      <c r="E2131" s="17"/>
      <c r="F2131" s="346"/>
      <c r="G2131" s="346"/>
    </row>
    <row r="2132" spans="1:7" x14ac:dyDescent="0.25">
      <c r="A2132" s="17"/>
      <c r="B2132" s="17"/>
      <c r="C2132" s="17"/>
      <c r="D2132" s="17"/>
      <c r="E2132" s="17"/>
      <c r="F2132" s="346"/>
      <c r="G2132" s="346"/>
    </row>
    <row r="2133" spans="1:7" x14ac:dyDescent="0.25">
      <c r="A2133" s="17"/>
      <c r="B2133" s="17"/>
      <c r="C2133" s="17"/>
      <c r="D2133" s="17"/>
      <c r="E2133" s="17"/>
      <c r="F2133" s="346"/>
      <c r="G2133" s="346"/>
    </row>
    <row r="2134" spans="1:7" x14ac:dyDescent="0.25">
      <c r="A2134" s="17"/>
      <c r="B2134" s="17"/>
      <c r="C2134" s="17"/>
      <c r="D2134" s="17"/>
      <c r="E2134" s="17"/>
      <c r="F2134" s="346"/>
      <c r="G2134" s="346"/>
    </row>
    <row r="2135" spans="1:7" x14ac:dyDescent="0.25">
      <c r="A2135" s="17"/>
      <c r="B2135" s="17"/>
      <c r="C2135" s="17"/>
      <c r="D2135" s="17"/>
      <c r="E2135" s="17"/>
      <c r="F2135" s="346"/>
      <c r="G2135" s="346"/>
    </row>
    <row r="2136" spans="1:7" x14ac:dyDescent="0.25">
      <c r="A2136" s="17"/>
      <c r="B2136" s="17"/>
      <c r="C2136" s="17"/>
      <c r="D2136" s="17"/>
      <c r="E2136" s="17"/>
      <c r="F2136" s="346"/>
      <c r="G2136" s="346"/>
    </row>
    <row r="2137" spans="1:7" x14ac:dyDescent="0.25">
      <c r="A2137" s="17"/>
      <c r="B2137" s="17"/>
      <c r="C2137" s="17"/>
      <c r="D2137" s="17"/>
      <c r="E2137" s="17"/>
      <c r="F2137" s="346"/>
      <c r="G2137" s="346"/>
    </row>
    <row r="2138" spans="1:7" x14ac:dyDescent="0.25">
      <c r="A2138" s="17"/>
      <c r="B2138" s="17"/>
      <c r="C2138" s="17"/>
      <c r="D2138" s="17"/>
      <c r="E2138" s="17"/>
      <c r="F2138" s="346"/>
      <c r="G2138" s="346"/>
    </row>
    <row r="2139" spans="1:7" x14ac:dyDescent="0.25">
      <c r="A2139" s="17"/>
      <c r="B2139" s="17"/>
      <c r="C2139" s="17"/>
      <c r="D2139" s="17"/>
      <c r="E2139" s="17"/>
      <c r="F2139" s="346"/>
      <c r="G2139" s="346"/>
    </row>
    <row r="2140" spans="1:7" x14ac:dyDescent="0.25">
      <c r="A2140" s="17"/>
      <c r="B2140" s="17"/>
      <c r="C2140" s="17"/>
      <c r="D2140" s="17"/>
      <c r="E2140" s="17"/>
      <c r="F2140" s="346"/>
      <c r="G2140" s="346"/>
    </row>
    <row r="2141" spans="1:7" x14ac:dyDescent="0.25">
      <c r="A2141" s="17"/>
      <c r="B2141" s="17"/>
      <c r="C2141" s="17"/>
      <c r="D2141" s="17"/>
      <c r="E2141" s="17"/>
      <c r="F2141" s="346"/>
      <c r="G2141" s="346"/>
    </row>
    <row r="2142" spans="1:7" x14ac:dyDescent="0.25">
      <c r="A2142" s="17"/>
      <c r="B2142" s="17"/>
      <c r="C2142" s="17"/>
      <c r="D2142" s="17"/>
      <c r="E2142" s="17"/>
      <c r="F2142" s="346"/>
      <c r="G2142" s="346"/>
    </row>
    <row r="2143" spans="1:7" x14ac:dyDescent="0.25">
      <c r="A2143" s="17"/>
      <c r="B2143" s="17"/>
      <c r="C2143" s="17"/>
      <c r="D2143" s="17"/>
      <c r="E2143" s="17"/>
      <c r="F2143" s="346"/>
      <c r="G2143" s="346"/>
    </row>
    <row r="2144" spans="1:7" x14ac:dyDescent="0.25">
      <c r="A2144" s="17"/>
      <c r="B2144" s="17"/>
      <c r="C2144" s="17"/>
      <c r="D2144" s="17"/>
      <c r="E2144" s="17"/>
      <c r="F2144" s="346"/>
      <c r="G2144" s="346"/>
    </row>
    <row r="2145" spans="1:7" x14ac:dyDescent="0.25">
      <c r="A2145" s="17"/>
      <c r="B2145" s="17"/>
      <c r="C2145" s="17"/>
      <c r="D2145" s="17"/>
      <c r="E2145" s="17"/>
      <c r="F2145" s="346"/>
      <c r="G2145" s="346"/>
    </row>
    <row r="2146" spans="1:7" x14ac:dyDescent="0.25">
      <c r="A2146" s="17"/>
      <c r="B2146" s="17"/>
      <c r="C2146" s="17"/>
      <c r="D2146" s="17"/>
      <c r="E2146" s="17"/>
      <c r="F2146" s="346"/>
      <c r="G2146" s="346"/>
    </row>
    <row r="2147" spans="1:7" x14ac:dyDescent="0.25">
      <c r="A2147" s="17"/>
      <c r="B2147" s="17"/>
      <c r="C2147" s="17"/>
      <c r="D2147" s="17"/>
      <c r="E2147" s="17"/>
      <c r="F2147" s="346"/>
      <c r="G2147" s="346"/>
    </row>
    <row r="2148" spans="1:7" x14ac:dyDescent="0.25">
      <c r="A2148" s="17"/>
      <c r="B2148" s="17"/>
      <c r="C2148" s="17"/>
      <c r="D2148" s="17"/>
      <c r="E2148" s="17"/>
      <c r="F2148" s="346"/>
      <c r="G2148" s="346"/>
    </row>
    <row r="2149" spans="1:7" x14ac:dyDescent="0.25">
      <c r="A2149" s="17"/>
      <c r="B2149" s="17"/>
      <c r="C2149" s="17"/>
      <c r="D2149" s="17"/>
      <c r="E2149" s="17"/>
      <c r="F2149" s="346"/>
      <c r="G2149" s="346"/>
    </row>
    <row r="2150" spans="1:7" x14ac:dyDescent="0.25">
      <c r="A2150" s="17"/>
      <c r="B2150" s="17"/>
      <c r="C2150" s="17"/>
      <c r="D2150" s="17"/>
      <c r="E2150" s="17"/>
      <c r="F2150" s="346"/>
      <c r="G2150" s="346"/>
    </row>
    <row r="2151" spans="1:7" x14ac:dyDescent="0.25">
      <c r="A2151" s="17"/>
      <c r="B2151" s="17"/>
      <c r="C2151" s="17"/>
      <c r="D2151" s="17"/>
      <c r="E2151" s="17"/>
      <c r="F2151" s="346"/>
      <c r="G2151" s="346"/>
    </row>
    <row r="2152" spans="1:7" x14ac:dyDescent="0.25">
      <c r="A2152" s="17"/>
      <c r="B2152" s="17"/>
      <c r="C2152" s="17"/>
      <c r="D2152" s="17"/>
      <c r="E2152" s="17"/>
      <c r="F2152" s="346"/>
      <c r="G2152" s="346"/>
    </row>
    <row r="2153" spans="1:7" x14ac:dyDescent="0.25">
      <c r="A2153" s="17"/>
      <c r="B2153" s="17"/>
      <c r="C2153" s="17"/>
      <c r="D2153" s="17"/>
      <c r="E2153" s="17"/>
      <c r="F2153" s="346"/>
      <c r="G2153" s="346"/>
    </row>
    <row r="2154" spans="1:7" x14ac:dyDescent="0.25">
      <c r="A2154" s="17"/>
      <c r="B2154" s="17"/>
      <c r="C2154" s="17"/>
      <c r="D2154" s="17"/>
      <c r="E2154" s="17"/>
      <c r="F2154" s="346"/>
      <c r="G2154" s="346"/>
    </row>
    <row r="2155" spans="1:7" x14ac:dyDescent="0.25">
      <c r="A2155" s="17"/>
      <c r="B2155" s="17"/>
      <c r="C2155" s="17"/>
      <c r="D2155" s="17"/>
      <c r="E2155" s="17"/>
      <c r="F2155" s="346"/>
      <c r="G2155" s="346"/>
    </row>
    <row r="2156" spans="1:7" x14ac:dyDescent="0.25">
      <c r="A2156" s="17"/>
      <c r="B2156" s="17"/>
      <c r="C2156" s="17"/>
      <c r="D2156" s="17"/>
      <c r="E2156" s="17"/>
      <c r="F2156" s="346"/>
      <c r="G2156" s="346"/>
    </row>
    <row r="2157" spans="1:7" x14ac:dyDescent="0.25">
      <c r="A2157" s="17"/>
      <c r="B2157" s="17"/>
      <c r="C2157" s="17"/>
      <c r="D2157" s="17"/>
      <c r="E2157" s="17"/>
      <c r="F2157" s="346"/>
      <c r="G2157" s="346"/>
    </row>
    <row r="2158" spans="1:7" x14ac:dyDescent="0.25">
      <c r="A2158" s="17"/>
      <c r="B2158" s="17"/>
      <c r="C2158" s="17"/>
      <c r="D2158" s="17"/>
      <c r="E2158" s="17"/>
      <c r="F2158" s="346"/>
      <c r="G2158" s="346"/>
    </row>
    <row r="2159" spans="1:7" x14ac:dyDescent="0.25">
      <c r="A2159" s="17"/>
      <c r="B2159" s="17"/>
      <c r="C2159" s="17"/>
      <c r="D2159" s="17"/>
      <c r="E2159" s="17"/>
      <c r="F2159" s="346"/>
      <c r="G2159" s="346"/>
    </row>
    <row r="2160" spans="1:7" x14ac:dyDescent="0.25">
      <c r="A2160" s="17"/>
      <c r="B2160" s="17"/>
      <c r="C2160" s="17"/>
      <c r="D2160" s="17"/>
      <c r="E2160" s="17"/>
      <c r="F2160" s="346"/>
      <c r="G2160" s="346"/>
    </row>
    <row r="2161" spans="1:7" x14ac:dyDescent="0.25">
      <c r="A2161" s="17"/>
      <c r="B2161" s="17"/>
      <c r="C2161" s="17"/>
      <c r="D2161" s="17"/>
      <c r="E2161" s="17"/>
      <c r="F2161" s="346"/>
      <c r="G2161" s="346"/>
    </row>
    <row r="2162" spans="1:7" x14ac:dyDescent="0.25">
      <c r="A2162" s="17"/>
      <c r="B2162" s="17"/>
      <c r="C2162" s="17"/>
      <c r="D2162" s="17"/>
      <c r="E2162" s="17"/>
      <c r="F2162" s="346"/>
      <c r="G2162" s="346"/>
    </row>
    <row r="2163" spans="1:7" x14ac:dyDescent="0.25">
      <c r="A2163" s="17"/>
      <c r="B2163" s="17"/>
      <c r="C2163" s="17"/>
      <c r="D2163" s="17"/>
      <c r="E2163" s="17"/>
      <c r="F2163" s="346"/>
      <c r="G2163" s="346"/>
    </row>
    <row r="2164" spans="1:7" x14ac:dyDescent="0.25">
      <c r="A2164" s="17"/>
      <c r="B2164" s="17"/>
      <c r="C2164" s="17"/>
      <c r="D2164" s="17"/>
      <c r="E2164" s="17"/>
      <c r="F2164" s="346"/>
      <c r="G2164" s="346"/>
    </row>
    <row r="2165" spans="1:7" x14ac:dyDescent="0.25">
      <c r="A2165" s="17"/>
      <c r="B2165" s="17"/>
      <c r="C2165" s="17"/>
      <c r="D2165" s="17"/>
      <c r="E2165" s="17"/>
      <c r="F2165" s="346"/>
      <c r="G2165" s="346"/>
    </row>
    <row r="2166" spans="1:7" x14ac:dyDescent="0.25">
      <c r="A2166" s="17"/>
      <c r="B2166" s="17"/>
      <c r="C2166" s="17"/>
      <c r="D2166" s="17"/>
      <c r="E2166" s="17"/>
      <c r="F2166" s="346"/>
      <c r="G2166" s="346"/>
    </row>
    <row r="2167" spans="1:7" x14ac:dyDescent="0.25">
      <c r="A2167" s="17"/>
      <c r="B2167" s="17"/>
      <c r="C2167" s="17"/>
      <c r="D2167" s="17"/>
      <c r="E2167" s="17"/>
      <c r="F2167" s="346"/>
      <c r="G2167" s="346"/>
    </row>
    <row r="2168" spans="1:7" x14ac:dyDescent="0.25">
      <c r="A2168" s="17"/>
      <c r="B2168" s="17"/>
      <c r="C2168" s="17"/>
      <c r="D2168" s="17"/>
      <c r="E2168" s="17"/>
      <c r="F2168" s="346"/>
      <c r="G2168" s="346"/>
    </row>
    <row r="2169" spans="1:7" x14ac:dyDescent="0.25">
      <c r="A2169" s="17"/>
      <c r="B2169" s="17"/>
      <c r="C2169" s="17"/>
      <c r="D2169" s="17"/>
      <c r="E2169" s="17"/>
      <c r="F2169" s="346"/>
      <c r="G2169" s="346"/>
    </row>
    <row r="2170" spans="1:7" x14ac:dyDescent="0.25">
      <c r="A2170" s="17"/>
      <c r="B2170" s="17"/>
      <c r="C2170" s="17"/>
      <c r="D2170" s="17"/>
      <c r="E2170" s="17"/>
      <c r="F2170" s="346"/>
      <c r="G2170" s="346"/>
    </row>
    <row r="2171" spans="1:7" x14ac:dyDescent="0.25">
      <c r="A2171" s="17"/>
      <c r="B2171" s="17"/>
      <c r="C2171" s="17"/>
      <c r="D2171" s="17"/>
      <c r="E2171" s="17"/>
      <c r="F2171" s="346"/>
      <c r="G2171" s="346"/>
    </row>
    <row r="2172" spans="1:7" x14ac:dyDescent="0.25">
      <c r="A2172" s="17"/>
      <c r="B2172" s="17"/>
      <c r="C2172" s="17"/>
      <c r="D2172" s="17"/>
      <c r="E2172" s="17"/>
      <c r="F2172" s="346"/>
      <c r="G2172" s="346"/>
    </row>
    <row r="2173" spans="1:7" x14ac:dyDescent="0.25">
      <c r="A2173" s="17"/>
      <c r="B2173" s="17"/>
      <c r="C2173" s="17"/>
      <c r="D2173" s="17"/>
      <c r="E2173" s="17"/>
      <c r="F2173" s="346"/>
      <c r="G2173" s="346"/>
    </row>
    <row r="2174" spans="1:7" x14ac:dyDescent="0.25">
      <c r="A2174" s="17"/>
      <c r="B2174" s="17"/>
      <c r="C2174" s="17"/>
      <c r="D2174" s="17"/>
      <c r="E2174" s="17"/>
      <c r="F2174" s="346"/>
      <c r="G2174" s="346"/>
    </row>
    <row r="2175" spans="1:7" x14ac:dyDescent="0.25">
      <c r="A2175" s="17"/>
      <c r="B2175" s="17"/>
      <c r="C2175" s="17"/>
      <c r="D2175" s="17"/>
      <c r="E2175" s="17"/>
      <c r="F2175" s="346"/>
      <c r="G2175" s="346"/>
    </row>
    <row r="2176" spans="1:7" x14ac:dyDescent="0.25">
      <c r="A2176" s="17"/>
      <c r="B2176" s="17"/>
      <c r="C2176" s="17"/>
      <c r="D2176" s="17"/>
      <c r="E2176" s="17"/>
      <c r="F2176" s="346"/>
      <c r="G2176" s="346"/>
    </row>
    <row r="2177" spans="1:7" x14ac:dyDescent="0.25">
      <c r="A2177" s="17"/>
      <c r="B2177" s="17"/>
      <c r="C2177" s="17"/>
      <c r="D2177" s="17"/>
      <c r="E2177" s="17"/>
      <c r="F2177" s="346"/>
      <c r="G2177" s="346"/>
    </row>
    <row r="2178" spans="1:7" x14ac:dyDescent="0.25">
      <c r="A2178" s="17"/>
      <c r="B2178" s="17"/>
      <c r="C2178" s="17"/>
      <c r="D2178" s="17"/>
      <c r="E2178" s="17"/>
      <c r="F2178" s="346"/>
      <c r="G2178" s="346"/>
    </row>
    <row r="2179" spans="1:7" x14ac:dyDescent="0.25">
      <c r="A2179" s="17"/>
      <c r="B2179" s="17"/>
      <c r="C2179" s="17"/>
      <c r="D2179" s="17"/>
      <c r="E2179" s="17"/>
      <c r="F2179" s="346"/>
      <c r="G2179" s="346"/>
    </row>
    <row r="2180" spans="1:7" x14ac:dyDescent="0.25">
      <c r="A2180" s="17"/>
      <c r="B2180" s="17"/>
      <c r="C2180" s="17"/>
      <c r="D2180" s="17"/>
      <c r="E2180" s="17"/>
      <c r="F2180" s="346"/>
      <c r="G2180" s="346"/>
    </row>
    <row r="2181" spans="1:7" x14ac:dyDescent="0.25">
      <c r="A2181" s="17"/>
      <c r="B2181" s="17"/>
      <c r="C2181" s="17"/>
      <c r="D2181" s="17"/>
      <c r="E2181" s="17"/>
      <c r="F2181" s="346"/>
      <c r="G2181" s="346"/>
    </row>
    <row r="2182" spans="1:7" x14ac:dyDescent="0.25">
      <c r="A2182" s="17"/>
      <c r="B2182" s="17"/>
      <c r="C2182" s="17"/>
      <c r="D2182" s="17"/>
      <c r="E2182" s="17"/>
      <c r="F2182" s="346"/>
      <c r="G2182" s="346"/>
    </row>
    <row r="2183" spans="1:7" x14ac:dyDescent="0.25">
      <c r="A2183" s="17"/>
      <c r="B2183" s="17"/>
      <c r="C2183" s="17"/>
      <c r="D2183" s="17"/>
      <c r="E2183" s="17"/>
      <c r="F2183" s="346"/>
      <c r="G2183" s="346"/>
    </row>
    <row r="2184" spans="1:7" x14ac:dyDescent="0.25">
      <c r="A2184" s="17"/>
      <c r="B2184" s="17"/>
      <c r="C2184" s="17"/>
      <c r="D2184" s="17"/>
      <c r="E2184" s="17"/>
      <c r="F2184" s="346"/>
      <c r="G2184" s="346"/>
    </row>
    <row r="2185" spans="1:7" x14ac:dyDescent="0.25">
      <c r="A2185" s="17"/>
      <c r="B2185" s="17"/>
      <c r="C2185" s="17"/>
      <c r="D2185" s="17"/>
      <c r="E2185" s="17"/>
      <c r="F2185" s="346"/>
      <c r="G2185" s="346"/>
    </row>
    <row r="2186" spans="1:7" x14ac:dyDescent="0.25">
      <c r="A2186" s="17"/>
      <c r="B2186" s="17"/>
      <c r="C2186" s="17"/>
      <c r="D2186" s="17"/>
      <c r="E2186" s="17"/>
      <c r="F2186" s="346"/>
      <c r="G2186" s="346"/>
    </row>
    <row r="2187" spans="1:7" x14ac:dyDescent="0.25">
      <c r="A2187" s="17"/>
      <c r="B2187" s="17"/>
      <c r="C2187" s="17"/>
      <c r="D2187" s="17"/>
      <c r="E2187" s="17"/>
      <c r="F2187" s="346"/>
      <c r="G2187" s="346"/>
    </row>
    <row r="2188" spans="1:7" x14ac:dyDescent="0.25">
      <c r="A2188" s="17"/>
      <c r="B2188" s="17"/>
      <c r="C2188" s="17"/>
      <c r="D2188" s="17"/>
      <c r="E2188" s="17"/>
      <c r="F2188" s="346"/>
      <c r="G2188" s="346"/>
    </row>
    <row r="2189" spans="1:7" x14ac:dyDescent="0.25">
      <c r="A2189" s="17"/>
      <c r="B2189" s="17"/>
      <c r="C2189" s="17"/>
      <c r="D2189" s="17"/>
      <c r="E2189" s="17"/>
      <c r="F2189" s="346"/>
      <c r="G2189" s="346"/>
    </row>
    <row r="2190" spans="1:7" x14ac:dyDescent="0.25">
      <c r="A2190" s="17"/>
      <c r="B2190" s="17"/>
      <c r="C2190" s="17"/>
      <c r="D2190" s="17"/>
      <c r="E2190" s="17"/>
      <c r="F2190" s="346"/>
      <c r="G2190" s="346"/>
    </row>
    <row r="2191" spans="1:7" x14ac:dyDescent="0.25">
      <c r="A2191" s="17"/>
      <c r="B2191" s="17"/>
      <c r="C2191" s="17"/>
      <c r="D2191" s="17"/>
      <c r="E2191" s="17"/>
      <c r="F2191" s="346"/>
      <c r="G2191" s="346"/>
    </row>
    <row r="2192" spans="1:7" x14ac:dyDescent="0.25">
      <c r="A2192" s="17"/>
      <c r="B2192" s="17"/>
      <c r="C2192" s="17"/>
      <c r="D2192" s="17"/>
      <c r="E2192" s="17"/>
      <c r="F2192" s="346"/>
      <c r="G2192" s="346"/>
    </row>
    <row r="2193" spans="1:7" x14ac:dyDescent="0.25">
      <c r="A2193" s="17"/>
      <c r="B2193" s="17"/>
      <c r="C2193" s="17"/>
      <c r="D2193" s="17"/>
      <c r="E2193" s="17"/>
      <c r="F2193" s="346"/>
      <c r="G2193" s="346"/>
    </row>
    <row r="2194" spans="1:7" x14ac:dyDescent="0.25">
      <c r="A2194" s="17"/>
      <c r="B2194" s="17"/>
      <c r="C2194" s="17"/>
      <c r="D2194" s="17"/>
      <c r="E2194" s="17"/>
      <c r="F2194" s="346"/>
      <c r="G2194" s="346"/>
    </row>
    <row r="2195" spans="1:7" x14ac:dyDescent="0.25">
      <c r="A2195" s="17"/>
      <c r="B2195" s="17"/>
      <c r="C2195" s="17"/>
      <c r="D2195" s="17"/>
      <c r="E2195" s="17"/>
      <c r="F2195" s="346"/>
      <c r="G2195" s="346"/>
    </row>
    <row r="2196" spans="1:7" x14ac:dyDescent="0.25">
      <c r="A2196" s="17"/>
      <c r="B2196" s="17"/>
      <c r="C2196" s="17"/>
      <c r="D2196" s="17"/>
      <c r="E2196" s="17"/>
      <c r="F2196" s="346"/>
      <c r="G2196" s="346"/>
    </row>
    <row r="2197" spans="1:7" x14ac:dyDescent="0.25">
      <c r="A2197" s="17"/>
      <c r="B2197" s="17"/>
      <c r="C2197" s="17"/>
      <c r="D2197" s="17"/>
      <c r="E2197" s="17"/>
      <c r="F2197" s="346"/>
      <c r="G2197" s="346"/>
    </row>
    <row r="2198" spans="1:7" x14ac:dyDescent="0.25">
      <c r="A2198" s="17"/>
      <c r="B2198" s="17"/>
      <c r="C2198" s="17"/>
      <c r="D2198" s="17"/>
      <c r="E2198" s="17"/>
      <c r="F2198" s="346"/>
      <c r="G2198" s="346"/>
    </row>
    <row r="2199" spans="1:7" x14ac:dyDescent="0.25">
      <c r="A2199" s="17"/>
      <c r="B2199" s="17"/>
      <c r="C2199" s="17"/>
      <c r="D2199" s="17"/>
      <c r="E2199" s="17"/>
      <c r="F2199" s="346"/>
      <c r="G2199" s="346"/>
    </row>
    <row r="2200" spans="1:7" x14ac:dyDescent="0.25">
      <c r="A2200" s="17"/>
      <c r="B2200" s="17"/>
      <c r="C2200" s="17"/>
      <c r="D2200" s="17"/>
      <c r="E2200" s="17"/>
      <c r="F2200" s="346"/>
      <c r="G2200" s="346"/>
    </row>
    <row r="2201" spans="1:7" x14ac:dyDescent="0.25">
      <c r="A2201" s="17"/>
      <c r="B2201" s="17"/>
      <c r="C2201" s="17"/>
      <c r="D2201" s="17"/>
      <c r="E2201" s="17"/>
      <c r="F2201" s="346"/>
      <c r="G2201" s="346"/>
    </row>
    <row r="2202" spans="1:7" x14ac:dyDescent="0.25">
      <c r="A2202" s="17"/>
      <c r="B2202" s="17"/>
      <c r="C2202" s="17"/>
      <c r="D2202" s="17"/>
      <c r="E2202" s="17"/>
      <c r="F2202" s="346"/>
      <c r="G2202" s="346"/>
    </row>
    <row r="2203" spans="1:7" x14ac:dyDescent="0.25">
      <c r="A2203" s="17"/>
      <c r="B2203" s="17"/>
      <c r="C2203" s="17"/>
      <c r="D2203" s="17"/>
      <c r="E2203" s="17"/>
      <c r="F2203" s="346"/>
      <c r="G2203" s="346"/>
    </row>
    <row r="2204" spans="1:7" x14ac:dyDescent="0.25">
      <c r="A2204" s="17"/>
      <c r="B2204" s="17"/>
      <c r="C2204" s="17"/>
      <c r="D2204" s="17"/>
      <c r="E2204" s="17"/>
      <c r="F2204" s="346"/>
      <c r="G2204" s="346"/>
    </row>
    <row r="2205" spans="1:7" x14ac:dyDescent="0.25">
      <c r="A2205" s="17"/>
      <c r="B2205" s="17"/>
      <c r="C2205" s="17"/>
      <c r="D2205" s="17"/>
      <c r="E2205" s="17"/>
      <c r="F2205" s="346"/>
      <c r="G2205" s="346"/>
    </row>
    <row r="2206" spans="1:7" x14ac:dyDescent="0.25">
      <c r="A2206" s="17"/>
      <c r="B2206" s="17"/>
      <c r="C2206" s="17"/>
      <c r="D2206" s="17"/>
      <c r="E2206" s="17"/>
      <c r="F2206" s="346"/>
      <c r="G2206" s="346"/>
    </row>
    <row r="2207" spans="1:7" x14ac:dyDescent="0.25">
      <c r="A2207" s="17"/>
      <c r="B2207" s="17"/>
      <c r="C2207" s="17"/>
      <c r="D2207" s="17"/>
      <c r="E2207" s="17"/>
      <c r="F2207" s="346"/>
      <c r="G2207" s="346"/>
    </row>
    <row r="2208" spans="1:7" x14ac:dyDescent="0.25">
      <c r="A2208" s="17"/>
      <c r="B2208" s="17"/>
      <c r="C2208" s="17"/>
      <c r="D2208" s="17"/>
      <c r="E2208" s="17"/>
      <c r="F2208" s="346"/>
      <c r="G2208" s="346"/>
    </row>
    <row r="2209" spans="1:7" x14ac:dyDescent="0.25">
      <c r="A2209" s="17"/>
      <c r="B2209" s="17"/>
      <c r="C2209" s="17"/>
      <c r="D2209" s="17"/>
      <c r="E2209" s="17"/>
      <c r="F2209" s="346"/>
      <c r="G2209" s="346"/>
    </row>
    <row r="2210" spans="1:7" x14ac:dyDescent="0.25">
      <c r="A2210" s="17"/>
      <c r="B2210" s="17"/>
      <c r="C2210" s="17"/>
      <c r="D2210" s="17"/>
      <c r="E2210" s="17"/>
      <c r="F2210" s="346"/>
      <c r="G2210" s="346"/>
    </row>
    <row r="2211" spans="1:7" x14ac:dyDescent="0.25">
      <c r="A2211" s="17"/>
      <c r="B2211" s="17"/>
      <c r="C2211" s="17"/>
      <c r="D2211" s="17"/>
      <c r="E2211" s="17"/>
      <c r="F2211" s="346"/>
      <c r="G2211" s="346"/>
    </row>
    <row r="2212" spans="1:7" x14ac:dyDescent="0.25">
      <c r="A2212" s="17"/>
      <c r="B2212" s="17"/>
      <c r="C2212" s="17"/>
      <c r="D2212" s="17"/>
      <c r="E2212" s="17"/>
      <c r="F2212" s="346"/>
      <c r="G2212" s="346"/>
    </row>
    <row r="2213" spans="1:7" x14ac:dyDescent="0.25">
      <c r="A2213" s="17"/>
      <c r="B2213" s="17"/>
      <c r="C2213" s="17"/>
      <c r="D2213" s="17"/>
      <c r="E2213" s="17"/>
      <c r="F2213" s="346"/>
      <c r="G2213" s="346"/>
    </row>
    <row r="2214" spans="1:7" x14ac:dyDescent="0.25">
      <c r="A2214" s="17"/>
      <c r="B2214" s="17"/>
      <c r="C2214" s="17"/>
      <c r="D2214" s="17"/>
      <c r="E2214" s="17"/>
      <c r="F2214" s="346"/>
      <c r="G2214" s="346"/>
    </row>
    <row r="2215" spans="1:7" x14ac:dyDescent="0.25">
      <c r="A2215" s="17"/>
      <c r="B2215" s="17"/>
      <c r="C2215" s="17"/>
      <c r="D2215" s="17"/>
      <c r="E2215" s="17"/>
      <c r="F2215" s="346"/>
      <c r="G2215" s="346"/>
    </row>
    <row r="2216" spans="1:7" x14ac:dyDescent="0.25">
      <c r="A2216" s="17"/>
      <c r="B2216" s="17"/>
      <c r="C2216" s="17"/>
      <c r="D2216" s="17"/>
      <c r="E2216" s="17"/>
      <c r="F2216" s="346"/>
      <c r="G2216" s="346"/>
    </row>
    <row r="2217" spans="1:7" x14ac:dyDescent="0.25">
      <c r="A2217" s="17"/>
      <c r="B2217" s="17"/>
      <c r="C2217" s="17"/>
      <c r="D2217" s="17"/>
      <c r="E2217" s="17"/>
      <c r="F2217" s="346"/>
      <c r="G2217" s="346"/>
    </row>
    <row r="2218" spans="1:7" x14ac:dyDescent="0.25">
      <c r="A2218" s="17"/>
      <c r="B2218" s="17"/>
      <c r="C2218" s="17"/>
      <c r="D2218" s="17"/>
      <c r="E2218" s="17"/>
      <c r="F2218" s="346"/>
      <c r="G2218" s="346"/>
    </row>
    <row r="2219" spans="1:7" x14ac:dyDescent="0.25">
      <c r="A2219" s="17"/>
      <c r="B2219" s="17"/>
      <c r="C2219" s="17"/>
      <c r="D2219" s="17"/>
      <c r="E2219" s="17"/>
      <c r="F2219" s="346"/>
      <c r="G2219" s="346"/>
    </row>
    <row r="2220" spans="1:7" x14ac:dyDescent="0.25">
      <c r="A2220" s="17"/>
      <c r="B2220" s="17"/>
      <c r="C2220" s="17"/>
      <c r="D2220" s="17"/>
      <c r="E2220" s="17"/>
      <c r="F2220" s="346"/>
      <c r="G2220" s="346"/>
    </row>
    <row r="2221" spans="1:7" x14ac:dyDescent="0.25">
      <c r="A2221" s="17"/>
      <c r="B2221" s="17"/>
      <c r="C2221" s="17"/>
      <c r="D2221" s="17"/>
      <c r="E2221" s="17"/>
      <c r="F2221" s="346"/>
      <c r="G2221" s="346"/>
    </row>
    <row r="2222" spans="1:7" x14ac:dyDescent="0.25">
      <c r="A2222" s="17"/>
      <c r="B2222" s="17"/>
      <c r="C2222" s="17"/>
      <c r="D2222" s="17"/>
      <c r="E2222" s="17"/>
      <c r="F2222" s="346"/>
      <c r="G2222" s="346"/>
    </row>
    <row r="2223" spans="1:7" x14ac:dyDescent="0.25">
      <c r="A2223" s="17"/>
      <c r="B2223" s="17"/>
      <c r="C2223" s="17"/>
      <c r="D2223" s="17"/>
      <c r="E2223" s="17"/>
      <c r="F2223" s="346"/>
      <c r="G2223" s="346"/>
    </row>
    <row r="2224" spans="1:7" x14ac:dyDescent="0.25">
      <c r="A2224" s="17"/>
      <c r="B2224" s="17"/>
      <c r="C2224" s="17"/>
      <c r="D2224" s="17"/>
      <c r="E2224" s="17"/>
      <c r="F2224" s="346"/>
      <c r="G2224" s="346"/>
    </row>
    <row r="2225" spans="1:7" x14ac:dyDescent="0.25">
      <c r="A2225" s="17"/>
      <c r="B2225" s="17"/>
      <c r="C2225" s="17"/>
      <c r="D2225" s="17"/>
      <c r="E2225" s="17"/>
      <c r="F2225" s="346"/>
      <c r="G2225" s="346"/>
    </row>
    <row r="2226" spans="1:7" x14ac:dyDescent="0.25">
      <c r="A2226" s="17"/>
      <c r="B2226" s="17"/>
      <c r="C2226" s="17"/>
      <c r="D2226" s="17"/>
      <c r="E2226" s="17"/>
      <c r="F2226" s="346"/>
      <c r="G2226" s="346"/>
    </row>
    <row r="2227" spans="1:7" x14ac:dyDescent="0.25">
      <c r="A2227" s="17"/>
      <c r="B2227" s="17"/>
      <c r="C2227" s="17"/>
      <c r="D2227" s="17"/>
      <c r="E2227" s="17"/>
      <c r="F2227" s="346"/>
      <c r="G2227" s="346"/>
    </row>
    <row r="2228" spans="1:7" x14ac:dyDescent="0.25">
      <c r="A2228" s="17"/>
      <c r="B2228" s="17"/>
      <c r="C2228" s="17"/>
      <c r="D2228" s="17"/>
      <c r="E2228" s="17"/>
      <c r="F2228" s="346"/>
      <c r="G2228" s="346"/>
    </row>
    <row r="2229" spans="1:7" x14ac:dyDescent="0.25">
      <c r="A2229" s="17"/>
      <c r="B2229" s="17"/>
      <c r="C2229" s="17"/>
      <c r="D2229" s="17"/>
      <c r="E2229" s="17"/>
      <c r="F2229" s="346"/>
      <c r="G2229" s="346"/>
    </row>
    <row r="2230" spans="1:7" x14ac:dyDescent="0.25">
      <c r="A2230" s="17"/>
      <c r="B2230" s="17"/>
      <c r="C2230" s="17"/>
      <c r="D2230" s="17"/>
      <c r="E2230" s="17"/>
      <c r="F2230" s="346"/>
      <c r="G2230" s="346"/>
    </row>
    <row r="2231" spans="1:7" x14ac:dyDescent="0.25">
      <c r="A2231" s="17"/>
      <c r="B2231" s="17"/>
      <c r="C2231" s="17"/>
      <c r="D2231" s="17"/>
      <c r="E2231" s="17"/>
      <c r="F2231" s="346"/>
      <c r="G2231" s="346"/>
    </row>
    <row r="2232" spans="1:7" x14ac:dyDescent="0.25">
      <c r="A2232" s="17"/>
      <c r="B2232" s="17"/>
      <c r="C2232" s="17"/>
      <c r="D2232" s="17"/>
      <c r="E2232" s="17"/>
      <c r="F2232" s="346"/>
      <c r="G2232" s="346"/>
    </row>
    <row r="2233" spans="1:7" x14ac:dyDescent="0.25">
      <c r="A2233" s="17"/>
      <c r="B2233" s="17"/>
      <c r="C2233" s="17"/>
      <c r="D2233" s="17"/>
      <c r="E2233" s="17"/>
      <c r="F2233" s="346"/>
      <c r="G2233" s="346"/>
    </row>
    <row r="2234" spans="1:7" x14ac:dyDescent="0.25">
      <c r="A2234" s="17"/>
      <c r="B2234" s="17"/>
      <c r="C2234" s="17"/>
      <c r="D2234" s="17"/>
      <c r="E2234" s="17"/>
      <c r="F2234" s="346"/>
      <c r="G2234" s="346"/>
    </row>
    <row r="2235" spans="1:7" x14ac:dyDescent="0.25">
      <c r="A2235" s="17"/>
      <c r="B2235" s="17"/>
      <c r="C2235" s="17"/>
      <c r="D2235" s="17"/>
      <c r="E2235" s="17"/>
      <c r="F2235" s="346"/>
      <c r="G2235" s="346"/>
    </row>
    <row r="2236" spans="1:7" x14ac:dyDescent="0.25">
      <c r="A2236" s="17"/>
      <c r="B2236" s="17"/>
      <c r="C2236" s="17"/>
      <c r="D2236" s="17"/>
      <c r="E2236" s="17"/>
      <c r="F2236" s="346"/>
      <c r="G2236" s="346"/>
    </row>
    <row r="2237" spans="1:7" x14ac:dyDescent="0.25">
      <c r="A2237" s="17"/>
      <c r="B2237" s="17"/>
      <c r="C2237" s="17"/>
      <c r="D2237" s="17"/>
      <c r="E2237" s="17"/>
      <c r="F2237" s="346"/>
      <c r="G2237" s="346"/>
    </row>
    <row r="2238" spans="1:7" x14ac:dyDescent="0.25">
      <c r="A2238" s="17"/>
      <c r="B2238" s="17"/>
      <c r="C2238" s="17"/>
      <c r="D2238" s="17"/>
      <c r="E2238" s="17"/>
      <c r="F2238" s="346"/>
      <c r="G2238" s="346"/>
    </row>
    <row r="2239" spans="1:7" x14ac:dyDescent="0.25">
      <c r="A2239" s="17"/>
      <c r="B2239" s="17"/>
      <c r="C2239" s="17"/>
      <c r="D2239" s="17"/>
      <c r="E2239" s="17"/>
      <c r="F2239" s="346"/>
      <c r="G2239" s="346"/>
    </row>
    <row r="2240" spans="1:7" x14ac:dyDescent="0.25">
      <c r="A2240" s="17"/>
      <c r="B2240" s="17"/>
      <c r="C2240" s="17"/>
      <c r="D2240" s="17"/>
      <c r="E2240" s="17"/>
      <c r="F2240" s="346"/>
      <c r="G2240" s="346"/>
    </row>
    <row r="2241" spans="1:7" x14ac:dyDescent="0.25">
      <c r="A2241" s="17"/>
      <c r="B2241" s="17"/>
      <c r="C2241" s="17"/>
      <c r="D2241" s="17"/>
      <c r="E2241" s="17"/>
      <c r="F2241" s="346"/>
      <c r="G2241" s="346"/>
    </row>
    <row r="2242" spans="1:7" x14ac:dyDescent="0.25">
      <c r="A2242" s="17"/>
      <c r="B2242" s="17"/>
      <c r="C2242" s="17"/>
      <c r="D2242" s="17"/>
      <c r="E2242" s="17"/>
      <c r="F2242" s="346"/>
      <c r="G2242" s="346"/>
    </row>
    <row r="2243" spans="1:7" x14ac:dyDescent="0.25">
      <c r="A2243" s="17"/>
      <c r="B2243" s="17"/>
      <c r="C2243" s="17"/>
      <c r="D2243" s="17"/>
      <c r="E2243" s="17"/>
      <c r="F2243" s="346"/>
      <c r="G2243" s="346"/>
    </row>
    <row r="2244" spans="1:7" x14ac:dyDescent="0.25">
      <c r="A2244" s="17"/>
      <c r="B2244" s="17"/>
      <c r="C2244" s="17"/>
      <c r="D2244" s="17"/>
      <c r="E2244" s="17"/>
      <c r="F2244" s="346"/>
      <c r="G2244" s="346"/>
    </row>
    <row r="2245" spans="1:7" x14ac:dyDescent="0.25">
      <c r="A2245" s="17"/>
      <c r="B2245" s="17"/>
      <c r="C2245" s="17"/>
      <c r="D2245" s="17"/>
      <c r="E2245" s="17"/>
      <c r="F2245" s="346"/>
      <c r="G2245" s="346"/>
    </row>
    <row r="2246" spans="1:7" x14ac:dyDescent="0.25">
      <c r="A2246" s="17"/>
      <c r="B2246" s="17"/>
      <c r="C2246" s="17"/>
      <c r="D2246" s="17"/>
      <c r="E2246" s="17"/>
      <c r="F2246" s="346"/>
      <c r="G2246" s="346"/>
    </row>
    <row r="2247" spans="1:7" x14ac:dyDescent="0.25">
      <c r="A2247" s="17"/>
      <c r="B2247" s="17"/>
      <c r="C2247" s="17"/>
      <c r="D2247" s="17"/>
      <c r="E2247" s="17"/>
      <c r="F2247" s="346"/>
      <c r="G2247" s="346"/>
    </row>
    <row r="2248" spans="1:7" x14ac:dyDescent="0.25">
      <c r="A2248" s="17"/>
      <c r="B2248" s="17"/>
      <c r="C2248" s="17"/>
      <c r="D2248" s="17"/>
      <c r="E2248" s="17"/>
      <c r="F2248" s="346"/>
      <c r="G2248" s="346"/>
    </row>
    <row r="2249" spans="1:7" x14ac:dyDescent="0.25">
      <c r="A2249" s="17"/>
      <c r="B2249" s="17"/>
      <c r="C2249" s="17"/>
      <c r="D2249" s="17"/>
      <c r="E2249" s="17"/>
      <c r="F2249" s="346"/>
      <c r="G2249" s="346"/>
    </row>
    <row r="2250" spans="1:7" x14ac:dyDescent="0.25">
      <c r="A2250" s="17"/>
      <c r="B2250" s="17"/>
      <c r="C2250" s="17"/>
      <c r="D2250" s="17"/>
      <c r="E2250" s="17"/>
      <c r="F2250" s="346"/>
      <c r="G2250" s="346"/>
    </row>
    <row r="2251" spans="1:7" x14ac:dyDescent="0.25">
      <c r="A2251" s="17"/>
      <c r="B2251" s="17"/>
      <c r="C2251" s="17"/>
      <c r="D2251" s="17"/>
      <c r="E2251" s="17"/>
      <c r="F2251" s="346"/>
      <c r="G2251" s="346"/>
    </row>
    <row r="2252" spans="1:7" x14ac:dyDescent="0.25">
      <c r="A2252" s="17"/>
      <c r="B2252" s="17"/>
      <c r="C2252" s="17"/>
      <c r="D2252" s="17"/>
      <c r="E2252" s="17"/>
      <c r="F2252" s="346"/>
      <c r="G2252" s="346"/>
    </row>
    <row r="2253" spans="1:7" x14ac:dyDescent="0.25">
      <c r="A2253" s="17"/>
      <c r="B2253" s="17"/>
      <c r="C2253" s="17"/>
      <c r="D2253" s="17"/>
      <c r="E2253" s="17"/>
      <c r="F2253" s="346"/>
      <c r="G2253" s="346"/>
    </row>
    <row r="2254" spans="1:7" x14ac:dyDescent="0.25">
      <c r="A2254" s="17"/>
      <c r="B2254" s="17"/>
      <c r="C2254" s="17"/>
      <c r="D2254" s="17"/>
      <c r="E2254" s="17"/>
      <c r="F2254" s="346"/>
      <c r="G2254" s="346"/>
    </row>
    <row r="2255" spans="1:7" x14ac:dyDescent="0.25">
      <c r="A2255" s="17"/>
      <c r="B2255" s="17"/>
      <c r="C2255" s="17"/>
      <c r="D2255" s="17"/>
      <c r="E2255" s="17"/>
      <c r="F2255" s="346"/>
      <c r="G2255" s="346"/>
    </row>
    <row r="2256" spans="1:7" x14ac:dyDescent="0.25">
      <c r="A2256" s="17"/>
      <c r="B2256" s="17"/>
      <c r="C2256" s="17"/>
      <c r="D2256" s="17"/>
      <c r="E2256" s="17"/>
      <c r="F2256" s="346"/>
      <c r="G2256" s="346"/>
    </row>
    <row r="2257" spans="1:7" x14ac:dyDescent="0.25">
      <c r="A2257" s="17"/>
      <c r="B2257" s="17"/>
      <c r="C2257" s="17"/>
      <c r="D2257" s="17"/>
      <c r="E2257" s="17"/>
      <c r="F2257" s="346"/>
      <c r="G2257" s="346"/>
    </row>
    <row r="2258" spans="1:7" x14ac:dyDescent="0.25">
      <c r="A2258" s="17"/>
      <c r="B2258" s="17"/>
      <c r="C2258" s="17"/>
      <c r="D2258" s="17"/>
      <c r="E2258" s="17"/>
      <c r="F2258" s="346"/>
      <c r="G2258" s="346"/>
    </row>
    <row r="2259" spans="1:7" x14ac:dyDescent="0.25">
      <c r="A2259" s="17"/>
      <c r="B2259" s="17"/>
      <c r="C2259" s="17"/>
      <c r="D2259" s="17"/>
      <c r="E2259" s="17"/>
      <c r="F2259" s="346"/>
      <c r="G2259" s="346"/>
    </row>
    <row r="2260" spans="1:7" x14ac:dyDescent="0.25">
      <c r="A2260" s="17"/>
      <c r="B2260" s="17"/>
      <c r="C2260" s="17"/>
      <c r="D2260" s="17"/>
      <c r="E2260" s="17"/>
      <c r="F2260" s="346"/>
      <c r="G2260" s="346"/>
    </row>
    <row r="2261" spans="1:7" x14ac:dyDescent="0.25">
      <c r="A2261" s="17"/>
      <c r="B2261" s="17"/>
      <c r="C2261" s="17"/>
      <c r="D2261" s="17"/>
      <c r="E2261" s="17"/>
      <c r="F2261" s="346"/>
      <c r="G2261" s="346"/>
    </row>
    <row r="2262" spans="1:7" x14ac:dyDescent="0.25">
      <c r="A2262" s="17"/>
      <c r="B2262" s="17"/>
      <c r="C2262" s="17"/>
      <c r="D2262" s="17"/>
      <c r="E2262" s="17"/>
      <c r="F2262" s="346"/>
      <c r="G2262" s="346"/>
    </row>
    <row r="2263" spans="1:7" x14ac:dyDescent="0.25">
      <c r="A2263" s="17"/>
      <c r="B2263" s="17"/>
      <c r="C2263" s="17"/>
      <c r="D2263" s="17"/>
      <c r="E2263" s="17"/>
      <c r="F2263" s="346"/>
      <c r="G2263" s="346"/>
    </row>
    <row r="2264" spans="1:7" x14ac:dyDescent="0.25">
      <c r="A2264" s="17"/>
      <c r="B2264" s="17"/>
      <c r="C2264" s="17"/>
      <c r="D2264" s="17"/>
      <c r="E2264" s="17"/>
      <c r="F2264" s="346"/>
      <c r="G2264" s="346"/>
    </row>
    <row r="2265" spans="1:7" x14ac:dyDescent="0.25">
      <c r="A2265" s="17"/>
      <c r="B2265" s="17"/>
      <c r="C2265" s="17"/>
      <c r="D2265" s="17"/>
      <c r="E2265" s="17"/>
      <c r="F2265" s="346"/>
      <c r="G2265" s="346"/>
    </row>
    <row r="2266" spans="1:7" x14ac:dyDescent="0.25">
      <c r="A2266" s="17"/>
      <c r="B2266" s="17"/>
      <c r="C2266" s="17"/>
      <c r="D2266" s="17"/>
      <c r="E2266" s="17"/>
      <c r="F2266" s="346"/>
      <c r="G2266" s="346"/>
    </row>
    <row r="2267" spans="1:7" x14ac:dyDescent="0.25">
      <c r="A2267" s="17"/>
      <c r="B2267" s="17"/>
      <c r="C2267" s="17"/>
      <c r="D2267" s="17"/>
      <c r="E2267" s="17"/>
      <c r="F2267" s="346"/>
      <c r="G2267" s="346"/>
    </row>
    <row r="2268" spans="1:7" x14ac:dyDescent="0.25">
      <c r="A2268" s="17"/>
      <c r="B2268" s="17"/>
      <c r="C2268" s="17"/>
      <c r="D2268" s="17"/>
      <c r="E2268" s="17"/>
      <c r="F2268" s="346"/>
      <c r="G2268" s="346"/>
    </row>
    <row r="2269" spans="1:7" x14ac:dyDescent="0.25">
      <c r="A2269" s="17"/>
      <c r="B2269" s="17"/>
      <c r="C2269" s="17"/>
      <c r="D2269" s="17"/>
      <c r="E2269" s="17"/>
      <c r="F2269" s="346"/>
      <c r="G2269" s="346"/>
    </row>
    <row r="2270" spans="1:7" x14ac:dyDescent="0.25">
      <c r="A2270" s="17"/>
      <c r="B2270" s="17"/>
      <c r="C2270" s="17"/>
      <c r="D2270" s="17"/>
      <c r="E2270" s="17"/>
      <c r="F2270" s="346"/>
      <c r="G2270" s="346"/>
    </row>
    <row r="2271" spans="1:7" x14ac:dyDescent="0.25">
      <c r="A2271" s="17"/>
      <c r="B2271" s="17"/>
      <c r="C2271" s="17"/>
      <c r="D2271" s="17"/>
      <c r="E2271" s="17"/>
      <c r="F2271" s="346"/>
      <c r="G2271" s="346"/>
    </row>
    <row r="2272" spans="1:7" x14ac:dyDescent="0.25">
      <c r="A2272" s="17"/>
      <c r="B2272" s="17"/>
      <c r="C2272" s="17"/>
      <c r="D2272" s="17"/>
      <c r="E2272" s="17"/>
      <c r="F2272" s="346"/>
      <c r="G2272" s="346"/>
    </row>
    <row r="2273" spans="1:7" x14ac:dyDescent="0.25">
      <c r="A2273" s="17"/>
      <c r="B2273" s="17"/>
      <c r="C2273" s="17"/>
      <c r="D2273" s="17"/>
      <c r="E2273" s="17"/>
      <c r="F2273" s="346"/>
      <c r="G2273" s="346"/>
    </row>
    <row r="2274" spans="1:7" x14ac:dyDescent="0.25">
      <c r="A2274" s="17"/>
      <c r="B2274" s="17"/>
      <c r="C2274" s="17"/>
      <c r="D2274" s="17"/>
      <c r="E2274" s="17"/>
      <c r="F2274" s="346"/>
      <c r="G2274" s="346"/>
    </row>
    <row r="2275" spans="1:7" x14ac:dyDescent="0.25">
      <c r="A2275" s="17"/>
      <c r="B2275" s="17"/>
      <c r="C2275" s="17"/>
      <c r="D2275" s="17"/>
      <c r="E2275" s="17"/>
      <c r="F2275" s="346"/>
      <c r="G2275" s="346"/>
    </row>
    <row r="2276" spans="1:7" x14ac:dyDescent="0.25">
      <c r="A2276" s="17"/>
      <c r="B2276" s="17"/>
      <c r="C2276" s="17"/>
      <c r="D2276" s="17"/>
      <c r="E2276" s="17"/>
      <c r="F2276" s="346"/>
      <c r="G2276" s="346"/>
    </row>
    <row r="2277" spans="1:7" x14ac:dyDescent="0.25">
      <c r="A2277" s="17"/>
      <c r="B2277" s="17"/>
      <c r="C2277" s="17"/>
      <c r="D2277" s="17"/>
      <c r="E2277" s="17"/>
      <c r="F2277" s="346"/>
      <c r="G2277" s="346"/>
    </row>
    <row r="2278" spans="1:7" x14ac:dyDescent="0.25">
      <c r="A2278" s="17"/>
      <c r="B2278" s="17"/>
      <c r="C2278" s="17"/>
      <c r="D2278" s="17"/>
      <c r="E2278" s="17"/>
      <c r="F2278" s="346"/>
      <c r="G2278" s="346"/>
    </row>
    <row r="2279" spans="1:7" x14ac:dyDescent="0.25">
      <c r="A2279" s="17"/>
      <c r="B2279" s="17"/>
      <c r="C2279" s="17"/>
      <c r="D2279" s="17"/>
      <c r="E2279" s="17"/>
      <c r="F2279" s="346"/>
      <c r="G2279" s="346"/>
    </row>
    <row r="2280" spans="1:7" x14ac:dyDescent="0.25">
      <c r="A2280" s="17"/>
      <c r="B2280" s="17"/>
      <c r="C2280" s="17"/>
      <c r="D2280" s="17"/>
      <c r="E2280" s="17"/>
      <c r="F2280" s="346"/>
      <c r="G2280" s="346"/>
    </row>
    <row r="2281" spans="1:7" x14ac:dyDescent="0.25">
      <c r="A2281" s="17"/>
      <c r="B2281" s="17"/>
      <c r="C2281" s="17"/>
      <c r="D2281" s="17"/>
      <c r="E2281" s="17"/>
      <c r="F2281" s="346"/>
      <c r="G2281" s="346"/>
    </row>
    <row r="2282" spans="1:7" x14ac:dyDescent="0.25">
      <c r="A2282" s="17"/>
      <c r="B2282" s="17"/>
      <c r="C2282" s="17"/>
      <c r="D2282" s="17"/>
      <c r="E2282" s="17"/>
      <c r="F2282" s="346"/>
      <c r="G2282" s="346"/>
    </row>
    <row r="2283" spans="1:7" x14ac:dyDescent="0.25">
      <c r="A2283" s="17"/>
      <c r="B2283" s="17"/>
      <c r="C2283" s="17"/>
      <c r="D2283" s="17"/>
      <c r="E2283" s="17"/>
      <c r="F2283" s="346"/>
      <c r="G2283" s="346"/>
    </row>
    <row r="2284" spans="1:7" x14ac:dyDescent="0.25">
      <c r="A2284" s="17"/>
      <c r="B2284" s="17"/>
      <c r="C2284" s="17"/>
      <c r="D2284" s="17"/>
      <c r="E2284" s="17"/>
      <c r="F2284" s="346"/>
      <c r="G2284" s="346"/>
    </row>
    <row r="2285" spans="1:7" x14ac:dyDescent="0.25">
      <c r="A2285" s="17"/>
      <c r="B2285" s="17"/>
      <c r="C2285" s="17"/>
      <c r="D2285" s="17"/>
      <c r="E2285" s="17"/>
      <c r="F2285" s="346"/>
      <c r="G2285" s="346"/>
    </row>
    <row r="2286" spans="1:7" x14ac:dyDescent="0.25">
      <c r="A2286" s="17"/>
      <c r="B2286" s="17"/>
      <c r="C2286" s="17"/>
      <c r="D2286" s="17"/>
      <c r="E2286" s="17"/>
      <c r="F2286" s="346"/>
      <c r="G2286" s="346"/>
    </row>
    <row r="2287" spans="1:7" x14ac:dyDescent="0.25">
      <c r="A2287" s="17"/>
      <c r="B2287" s="17"/>
      <c r="C2287" s="17"/>
      <c r="D2287" s="17"/>
      <c r="E2287" s="17"/>
      <c r="F2287" s="346"/>
      <c r="G2287" s="346"/>
    </row>
    <row r="2288" spans="1:7" x14ac:dyDescent="0.25">
      <c r="A2288" s="17"/>
      <c r="B2288" s="17"/>
      <c r="C2288" s="17"/>
      <c r="D2288" s="17"/>
      <c r="E2288" s="17"/>
      <c r="F2288" s="346"/>
      <c r="G2288" s="346"/>
    </row>
    <row r="2289" spans="1:7" x14ac:dyDescent="0.25">
      <c r="A2289" s="17"/>
      <c r="B2289" s="17"/>
      <c r="C2289" s="17"/>
      <c r="D2289" s="17"/>
      <c r="E2289" s="17"/>
      <c r="F2289" s="346"/>
      <c r="G2289" s="346"/>
    </row>
    <row r="2290" spans="1:7" x14ac:dyDescent="0.25">
      <c r="A2290" s="17"/>
      <c r="B2290" s="17"/>
      <c r="C2290" s="17"/>
      <c r="D2290" s="17"/>
      <c r="E2290" s="17"/>
      <c r="F2290" s="346"/>
      <c r="G2290" s="346"/>
    </row>
    <row r="2291" spans="1:7" x14ac:dyDescent="0.25">
      <c r="A2291" s="17"/>
      <c r="B2291" s="17"/>
      <c r="C2291" s="17"/>
      <c r="D2291" s="17"/>
      <c r="E2291" s="17"/>
      <c r="F2291" s="346"/>
      <c r="G2291" s="346"/>
    </row>
    <row r="2292" spans="1:7" x14ac:dyDescent="0.25">
      <c r="A2292" s="17"/>
      <c r="B2292" s="17"/>
      <c r="C2292" s="17"/>
      <c r="D2292" s="17"/>
      <c r="E2292" s="17"/>
      <c r="F2292" s="346"/>
      <c r="G2292" s="346"/>
    </row>
    <row r="2293" spans="1:7" x14ac:dyDescent="0.25">
      <c r="A2293" s="17"/>
      <c r="B2293" s="17"/>
      <c r="C2293" s="17"/>
      <c r="D2293" s="17"/>
      <c r="E2293" s="17"/>
      <c r="F2293" s="346"/>
      <c r="G2293" s="346"/>
    </row>
    <row r="2294" spans="1:7" x14ac:dyDescent="0.25">
      <c r="A2294" s="17"/>
      <c r="B2294" s="17"/>
      <c r="C2294" s="17"/>
      <c r="D2294" s="17"/>
      <c r="E2294" s="17"/>
      <c r="F2294" s="346"/>
      <c r="G2294" s="346"/>
    </row>
    <row r="2295" spans="1:7" x14ac:dyDescent="0.25">
      <c r="A2295" s="17"/>
      <c r="B2295" s="17"/>
      <c r="C2295" s="17"/>
      <c r="D2295" s="17"/>
      <c r="E2295" s="17"/>
      <c r="F2295" s="346"/>
      <c r="G2295" s="346"/>
    </row>
    <row r="2296" spans="1:7" x14ac:dyDescent="0.25">
      <c r="A2296" s="17"/>
      <c r="B2296" s="17"/>
      <c r="C2296" s="17"/>
      <c r="D2296" s="17"/>
      <c r="E2296" s="17"/>
      <c r="F2296" s="346"/>
      <c r="G2296" s="346"/>
    </row>
    <row r="2297" spans="1:7" x14ac:dyDescent="0.25">
      <c r="A2297" s="17"/>
      <c r="B2297" s="17"/>
      <c r="C2297" s="17"/>
      <c r="D2297" s="17"/>
      <c r="E2297" s="17"/>
      <c r="F2297" s="346"/>
      <c r="G2297" s="346"/>
    </row>
    <row r="2298" spans="1:7" x14ac:dyDescent="0.25">
      <c r="A2298" s="17"/>
      <c r="B2298" s="17"/>
      <c r="C2298" s="17"/>
      <c r="D2298" s="17"/>
      <c r="E2298" s="17"/>
      <c r="F2298" s="346"/>
      <c r="G2298" s="346"/>
    </row>
    <row r="2299" spans="1:7" x14ac:dyDescent="0.25">
      <c r="A2299" s="17"/>
      <c r="B2299" s="17"/>
      <c r="C2299" s="17"/>
      <c r="D2299" s="17"/>
      <c r="E2299" s="17"/>
      <c r="F2299" s="346"/>
      <c r="G2299" s="346"/>
    </row>
    <row r="2300" spans="1:7" x14ac:dyDescent="0.25">
      <c r="A2300" s="17"/>
      <c r="B2300" s="17"/>
      <c r="C2300" s="17"/>
      <c r="D2300" s="17"/>
      <c r="E2300" s="17"/>
      <c r="F2300" s="346"/>
      <c r="G2300" s="346"/>
    </row>
    <row r="2301" spans="1:7" x14ac:dyDescent="0.25">
      <c r="A2301" s="17"/>
      <c r="B2301" s="17"/>
      <c r="C2301" s="17"/>
      <c r="D2301" s="17"/>
      <c r="E2301" s="17"/>
      <c r="F2301" s="346"/>
      <c r="G2301" s="346"/>
    </row>
    <row r="2302" spans="1:7" x14ac:dyDescent="0.25">
      <c r="A2302" s="17"/>
      <c r="B2302" s="17"/>
      <c r="C2302" s="17"/>
      <c r="D2302" s="17"/>
      <c r="E2302" s="17"/>
      <c r="F2302" s="346"/>
      <c r="G2302" s="346"/>
    </row>
    <row r="2303" spans="1:7" x14ac:dyDescent="0.25">
      <c r="A2303" s="17"/>
      <c r="B2303" s="17"/>
      <c r="C2303" s="17"/>
      <c r="D2303" s="17"/>
      <c r="E2303" s="17"/>
      <c r="F2303" s="346"/>
      <c r="G2303" s="346"/>
    </row>
    <row r="2304" spans="1:7" x14ac:dyDescent="0.25">
      <c r="A2304" s="17"/>
      <c r="B2304" s="17"/>
      <c r="C2304" s="17"/>
      <c r="D2304" s="17"/>
      <c r="E2304" s="17"/>
      <c r="F2304" s="346"/>
      <c r="G2304" s="346"/>
    </row>
    <row r="2305" spans="1:7" x14ac:dyDescent="0.25">
      <c r="A2305" s="17"/>
      <c r="B2305" s="17"/>
      <c r="C2305" s="17"/>
      <c r="D2305" s="17"/>
      <c r="E2305" s="17"/>
      <c r="F2305" s="346"/>
      <c r="G2305" s="346"/>
    </row>
    <row r="2306" spans="1:7" x14ac:dyDescent="0.25">
      <c r="A2306" s="17"/>
      <c r="B2306" s="17"/>
      <c r="C2306" s="17"/>
      <c r="D2306" s="17"/>
      <c r="E2306" s="17"/>
      <c r="F2306" s="346"/>
      <c r="G2306" s="346"/>
    </row>
    <row r="2307" spans="1:7" x14ac:dyDescent="0.25">
      <c r="A2307" s="17"/>
      <c r="B2307" s="17"/>
      <c r="C2307" s="17"/>
      <c r="D2307" s="17"/>
      <c r="E2307" s="17"/>
      <c r="F2307" s="346"/>
      <c r="G2307" s="346"/>
    </row>
    <row r="2308" spans="1:7" x14ac:dyDescent="0.25">
      <c r="A2308" s="17"/>
      <c r="B2308" s="17"/>
      <c r="C2308" s="17"/>
      <c r="D2308" s="17"/>
      <c r="E2308" s="17"/>
      <c r="F2308" s="346"/>
      <c r="G2308" s="346"/>
    </row>
    <row r="2309" spans="1:7" x14ac:dyDescent="0.25">
      <c r="A2309" s="17"/>
      <c r="B2309" s="17"/>
      <c r="C2309" s="17"/>
      <c r="D2309" s="17"/>
      <c r="E2309" s="17"/>
      <c r="F2309" s="346"/>
      <c r="G2309" s="346"/>
    </row>
    <row r="2310" spans="1:7" x14ac:dyDescent="0.25">
      <c r="A2310" s="17"/>
      <c r="B2310" s="17"/>
      <c r="C2310" s="17"/>
      <c r="D2310" s="17"/>
      <c r="E2310" s="17"/>
      <c r="F2310" s="346"/>
      <c r="G2310" s="346"/>
    </row>
    <row r="2311" spans="1:7" x14ac:dyDescent="0.25">
      <c r="A2311" s="17"/>
      <c r="B2311" s="17"/>
      <c r="C2311" s="17"/>
      <c r="D2311" s="17"/>
      <c r="E2311" s="17"/>
      <c r="F2311" s="346"/>
      <c r="G2311" s="346"/>
    </row>
    <row r="2312" spans="1:7" x14ac:dyDescent="0.25">
      <c r="A2312" s="17"/>
      <c r="B2312" s="17"/>
      <c r="C2312" s="17"/>
      <c r="D2312" s="17"/>
      <c r="E2312" s="17"/>
      <c r="F2312" s="346"/>
      <c r="G2312" s="346"/>
    </row>
    <row r="2313" spans="1:7" x14ac:dyDescent="0.25">
      <c r="A2313" s="17"/>
      <c r="B2313" s="17"/>
      <c r="C2313" s="17"/>
      <c r="D2313" s="17"/>
      <c r="E2313" s="17"/>
      <c r="F2313" s="346"/>
      <c r="G2313" s="346"/>
    </row>
    <row r="2314" spans="1:7" x14ac:dyDescent="0.25">
      <c r="A2314" s="17"/>
      <c r="B2314" s="17"/>
      <c r="C2314" s="17"/>
      <c r="D2314" s="17"/>
      <c r="E2314" s="17"/>
      <c r="F2314" s="346"/>
      <c r="G2314" s="346"/>
    </row>
    <row r="2315" spans="1:7" x14ac:dyDescent="0.25">
      <c r="A2315" s="17"/>
      <c r="B2315" s="17"/>
      <c r="C2315" s="17"/>
      <c r="D2315" s="17"/>
      <c r="E2315" s="17"/>
      <c r="F2315" s="346"/>
      <c r="G2315" s="346"/>
    </row>
    <row r="2316" spans="1:7" x14ac:dyDescent="0.25">
      <c r="A2316" s="17"/>
      <c r="B2316" s="17"/>
      <c r="C2316" s="17"/>
      <c r="D2316" s="17"/>
      <c r="E2316" s="17"/>
      <c r="F2316" s="346"/>
      <c r="G2316" s="346"/>
    </row>
    <row r="2317" spans="1:7" x14ac:dyDescent="0.25">
      <c r="A2317" s="17"/>
      <c r="B2317" s="17"/>
      <c r="C2317" s="17"/>
      <c r="D2317" s="17"/>
      <c r="E2317" s="17"/>
      <c r="F2317" s="346"/>
      <c r="G2317" s="346"/>
    </row>
    <row r="2318" spans="1:7" x14ac:dyDescent="0.25">
      <c r="A2318" s="17"/>
      <c r="B2318" s="17"/>
      <c r="C2318" s="17"/>
      <c r="D2318" s="17"/>
      <c r="E2318" s="17"/>
      <c r="F2318" s="346"/>
      <c r="G2318" s="346"/>
    </row>
    <row r="2319" spans="1:7" x14ac:dyDescent="0.25">
      <c r="A2319" s="17"/>
      <c r="B2319" s="17"/>
      <c r="C2319" s="17"/>
      <c r="D2319" s="17"/>
      <c r="E2319" s="17"/>
      <c r="F2319" s="346"/>
      <c r="G2319" s="346"/>
    </row>
    <row r="2320" spans="1:7" x14ac:dyDescent="0.25">
      <c r="A2320" s="17"/>
      <c r="B2320" s="17"/>
      <c r="C2320" s="17"/>
      <c r="D2320" s="17"/>
      <c r="E2320" s="17"/>
      <c r="F2320" s="346"/>
      <c r="G2320" s="346"/>
    </row>
    <row r="2321" spans="1:7" x14ac:dyDescent="0.25">
      <c r="A2321" s="17"/>
      <c r="B2321" s="17"/>
      <c r="C2321" s="17"/>
      <c r="D2321" s="17"/>
      <c r="E2321" s="17"/>
      <c r="F2321" s="346"/>
      <c r="G2321" s="346"/>
    </row>
    <row r="2322" spans="1:7" x14ac:dyDescent="0.25">
      <c r="A2322" s="17"/>
      <c r="B2322" s="17"/>
      <c r="C2322" s="17"/>
      <c r="D2322" s="17"/>
      <c r="E2322" s="17"/>
      <c r="F2322" s="346"/>
      <c r="G2322" s="346"/>
    </row>
    <row r="2323" spans="1:7" x14ac:dyDescent="0.25">
      <c r="A2323" s="17"/>
      <c r="B2323" s="17"/>
      <c r="C2323" s="17"/>
      <c r="D2323" s="17"/>
      <c r="E2323" s="17"/>
      <c r="F2323" s="346"/>
      <c r="G2323" s="346"/>
    </row>
    <row r="2324" spans="1:7" x14ac:dyDescent="0.25">
      <c r="A2324" s="17"/>
      <c r="B2324" s="17"/>
      <c r="C2324" s="17"/>
      <c r="D2324" s="17"/>
      <c r="E2324" s="17"/>
      <c r="F2324" s="346"/>
      <c r="G2324" s="346"/>
    </row>
    <row r="2325" spans="1:7" x14ac:dyDescent="0.25">
      <c r="A2325" s="17"/>
      <c r="B2325" s="17"/>
      <c r="C2325" s="17"/>
      <c r="D2325" s="17"/>
      <c r="E2325" s="17"/>
      <c r="F2325" s="346"/>
      <c r="G2325" s="346"/>
    </row>
    <row r="2326" spans="1:7" x14ac:dyDescent="0.25">
      <c r="A2326" s="17"/>
      <c r="B2326" s="17"/>
      <c r="C2326" s="17"/>
      <c r="D2326" s="17"/>
      <c r="E2326" s="17"/>
      <c r="F2326" s="346"/>
      <c r="G2326" s="346"/>
    </row>
    <row r="2327" spans="1:7" x14ac:dyDescent="0.25">
      <c r="A2327" s="17"/>
      <c r="B2327" s="17"/>
      <c r="C2327" s="17"/>
      <c r="D2327" s="17"/>
      <c r="E2327" s="17"/>
      <c r="F2327" s="346"/>
      <c r="G2327" s="346"/>
    </row>
    <row r="2328" spans="1:7" x14ac:dyDescent="0.25">
      <c r="A2328" s="17"/>
      <c r="B2328" s="17"/>
      <c r="C2328" s="17"/>
      <c r="D2328" s="17"/>
      <c r="E2328" s="17"/>
      <c r="F2328" s="346"/>
      <c r="G2328" s="346"/>
    </row>
    <row r="2329" spans="1:7" x14ac:dyDescent="0.25">
      <c r="A2329" s="17"/>
      <c r="B2329" s="17"/>
      <c r="C2329" s="17"/>
      <c r="D2329" s="17"/>
      <c r="E2329" s="17"/>
      <c r="F2329" s="346"/>
      <c r="G2329" s="346"/>
    </row>
    <row r="2330" spans="1:7" x14ac:dyDescent="0.25">
      <c r="A2330" s="17"/>
      <c r="B2330" s="17"/>
      <c r="C2330" s="17"/>
      <c r="D2330" s="17"/>
      <c r="E2330" s="17"/>
      <c r="F2330" s="346"/>
      <c r="G2330" s="346"/>
    </row>
    <row r="2331" spans="1:7" x14ac:dyDescent="0.25">
      <c r="A2331" s="17"/>
      <c r="B2331" s="17"/>
      <c r="C2331" s="17"/>
      <c r="D2331" s="17"/>
      <c r="E2331" s="17"/>
      <c r="F2331" s="346"/>
      <c r="G2331" s="346"/>
    </row>
    <row r="2332" spans="1:7" x14ac:dyDescent="0.25">
      <c r="A2332" s="17"/>
      <c r="B2332" s="17"/>
      <c r="C2332" s="17"/>
      <c r="D2332" s="17"/>
      <c r="E2332" s="17"/>
      <c r="F2332" s="346"/>
      <c r="G2332" s="346"/>
    </row>
    <row r="2333" spans="1:7" x14ac:dyDescent="0.25">
      <c r="A2333" s="17"/>
      <c r="B2333" s="17"/>
      <c r="C2333" s="17"/>
      <c r="D2333" s="17"/>
      <c r="E2333" s="17"/>
      <c r="F2333" s="346"/>
      <c r="G2333" s="346"/>
    </row>
    <row r="2334" spans="1:7" x14ac:dyDescent="0.25">
      <c r="A2334" s="17"/>
      <c r="B2334" s="17"/>
      <c r="C2334" s="17"/>
      <c r="D2334" s="17"/>
      <c r="E2334" s="17"/>
      <c r="F2334" s="346"/>
      <c r="G2334" s="346"/>
    </row>
    <row r="2335" spans="1:7" x14ac:dyDescent="0.25">
      <c r="A2335" s="17"/>
      <c r="B2335" s="17"/>
      <c r="C2335" s="17"/>
      <c r="D2335" s="17"/>
      <c r="E2335" s="17"/>
      <c r="F2335" s="346"/>
      <c r="G2335" s="346"/>
    </row>
    <row r="2336" spans="1:7" x14ac:dyDescent="0.25">
      <c r="A2336" s="17"/>
      <c r="B2336" s="17"/>
      <c r="C2336" s="17"/>
      <c r="D2336" s="17"/>
      <c r="E2336" s="17"/>
      <c r="F2336" s="346"/>
      <c r="G2336" s="346"/>
    </row>
    <row r="2337" spans="1:7" x14ac:dyDescent="0.25">
      <c r="A2337" s="17"/>
      <c r="B2337" s="17"/>
      <c r="C2337" s="17"/>
      <c r="D2337" s="17"/>
      <c r="E2337" s="17"/>
      <c r="F2337" s="346"/>
      <c r="G2337" s="346"/>
    </row>
    <row r="2338" spans="1:7" x14ac:dyDescent="0.25">
      <c r="A2338" s="17"/>
      <c r="B2338" s="17"/>
      <c r="C2338" s="17"/>
      <c r="D2338" s="17"/>
      <c r="E2338" s="17"/>
      <c r="F2338" s="346"/>
      <c r="G2338" s="346"/>
    </row>
    <row r="2339" spans="1:7" x14ac:dyDescent="0.25">
      <c r="A2339" s="17"/>
      <c r="B2339" s="17"/>
      <c r="C2339" s="17"/>
      <c r="D2339" s="17"/>
      <c r="E2339" s="17"/>
      <c r="F2339" s="346"/>
      <c r="G2339" s="346"/>
    </row>
    <row r="2340" spans="1:7" x14ac:dyDescent="0.25">
      <c r="A2340" s="17"/>
      <c r="B2340" s="17"/>
      <c r="C2340" s="17"/>
      <c r="D2340" s="17"/>
      <c r="E2340" s="17"/>
      <c r="F2340" s="346"/>
      <c r="G2340" s="346"/>
    </row>
    <row r="2341" spans="1:7" x14ac:dyDescent="0.25">
      <c r="A2341" s="17"/>
      <c r="B2341" s="17"/>
      <c r="C2341" s="17"/>
      <c r="D2341" s="17"/>
      <c r="E2341" s="17"/>
      <c r="F2341" s="346"/>
      <c r="G2341" s="346"/>
    </row>
    <row r="2342" spans="1:7" x14ac:dyDescent="0.25">
      <c r="A2342" s="17"/>
      <c r="B2342" s="17"/>
      <c r="C2342" s="17"/>
      <c r="D2342" s="17"/>
      <c r="E2342" s="17"/>
      <c r="F2342" s="346"/>
      <c r="G2342" s="346"/>
    </row>
    <row r="2343" spans="1:7" x14ac:dyDescent="0.25">
      <c r="A2343" s="17"/>
      <c r="B2343" s="17"/>
      <c r="C2343" s="17"/>
      <c r="D2343" s="17"/>
      <c r="E2343" s="17"/>
      <c r="F2343" s="346"/>
      <c r="G2343" s="346"/>
    </row>
    <row r="2344" spans="1:7" x14ac:dyDescent="0.25">
      <c r="A2344" s="17"/>
      <c r="B2344" s="17"/>
      <c r="C2344" s="17"/>
      <c r="D2344" s="17"/>
      <c r="E2344" s="17"/>
      <c r="F2344" s="346"/>
      <c r="G2344" s="346"/>
    </row>
    <row r="2345" spans="1:7" x14ac:dyDescent="0.25">
      <c r="A2345" s="17"/>
      <c r="B2345" s="17"/>
      <c r="C2345" s="17"/>
      <c r="D2345" s="17"/>
      <c r="E2345" s="17"/>
      <c r="F2345" s="346"/>
      <c r="G2345" s="346"/>
    </row>
    <row r="2346" spans="1:7" x14ac:dyDescent="0.25">
      <c r="A2346" s="17"/>
      <c r="B2346" s="17"/>
      <c r="C2346" s="17"/>
      <c r="D2346" s="17"/>
      <c r="E2346" s="17"/>
      <c r="F2346" s="346"/>
      <c r="G2346" s="346"/>
    </row>
    <row r="2347" spans="1:7" x14ac:dyDescent="0.25">
      <c r="A2347" s="17"/>
      <c r="B2347" s="17"/>
      <c r="C2347" s="17"/>
      <c r="D2347" s="17"/>
      <c r="E2347" s="17"/>
      <c r="F2347" s="346"/>
      <c r="G2347" s="346"/>
    </row>
    <row r="2348" spans="1:7" x14ac:dyDescent="0.25">
      <c r="A2348" s="17"/>
      <c r="B2348" s="17"/>
      <c r="C2348" s="17"/>
      <c r="D2348" s="17"/>
      <c r="E2348" s="17"/>
      <c r="F2348" s="346"/>
      <c r="G2348" s="346"/>
    </row>
    <row r="2349" spans="1:7" x14ac:dyDescent="0.25">
      <c r="A2349" s="17"/>
      <c r="B2349" s="17"/>
      <c r="C2349" s="17"/>
      <c r="D2349" s="17"/>
      <c r="E2349" s="17"/>
      <c r="F2349" s="346"/>
      <c r="G2349" s="346"/>
    </row>
    <row r="2350" spans="1:7" x14ac:dyDescent="0.25">
      <c r="A2350" s="17"/>
      <c r="B2350" s="17"/>
      <c r="C2350" s="17"/>
      <c r="D2350" s="17"/>
      <c r="E2350" s="17"/>
      <c r="F2350" s="346"/>
      <c r="G2350" s="346"/>
    </row>
    <row r="2351" spans="1:7" x14ac:dyDescent="0.25">
      <c r="A2351" s="17"/>
      <c r="B2351" s="17"/>
      <c r="C2351" s="17"/>
      <c r="D2351" s="17"/>
      <c r="E2351" s="17"/>
      <c r="F2351" s="346"/>
      <c r="G2351" s="346"/>
    </row>
    <row r="2352" spans="1:7" x14ac:dyDescent="0.25">
      <c r="A2352" s="17"/>
      <c r="B2352" s="17"/>
      <c r="C2352" s="17"/>
      <c r="D2352" s="17"/>
      <c r="E2352" s="17"/>
      <c r="F2352" s="346"/>
      <c r="G2352" s="346"/>
    </row>
    <row r="2353" spans="1:7" x14ac:dyDescent="0.25">
      <c r="A2353" s="17"/>
      <c r="B2353" s="17"/>
      <c r="C2353" s="17"/>
      <c r="D2353" s="17"/>
      <c r="E2353" s="17"/>
      <c r="F2353" s="346"/>
      <c r="G2353" s="346"/>
    </row>
    <row r="2354" spans="1:7" x14ac:dyDescent="0.25">
      <c r="A2354" s="17"/>
      <c r="B2354" s="17"/>
      <c r="C2354" s="17"/>
      <c r="D2354" s="17"/>
      <c r="E2354" s="17"/>
      <c r="F2354" s="346"/>
      <c r="G2354" s="346"/>
    </row>
    <row r="2355" spans="1:7" x14ac:dyDescent="0.25">
      <c r="A2355" s="17"/>
      <c r="B2355" s="17"/>
      <c r="C2355" s="17"/>
      <c r="D2355" s="17"/>
      <c r="E2355" s="17"/>
      <c r="F2355" s="346"/>
      <c r="G2355" s="346"/>
    </row>
    <row r="2356" spans="1:7" x14ac:dyDescent="0.25">
      <c r="A2356" s="17"/>
      <c r="B2356" s="17"/>
      <c r="C2356" s="17"/>
      <c r="D2356" s="17"/>
      <c r="E2356" s="17"/>
      <c r="F2356" s="346"/>
      <c r="G2356" s="346"/>
    </row>
    <row r="2357" spans="1:7" x14ac:dyDescent="0.25">
      <c r="A2357" s="17"/>
      <c r="B2357" s="17"/>
      <c r="C2357" s="17"/>
      <c r="D2357" s="17"/>
      <c r="E2357" s="17"/>
      <c r="F2357" s="346"/>
      <c r="G2357" s="346"/>
    </row>
    <row r="2358" spans="1:7" x14ac:dyDescent="0.25">
      <c r="A2358" s="17"/>
      <c r="B2358" s="17"/>
      <c r="C2358" s="17"/>
      <c r="D2358" s="17"/>
      <c r="E2358" s="17"/>
      <c r="F2358" s="346"/>
      <c r="G2358" s="346"/>
    </row>
    <row r="2359" spans="1:7" x14ac:dyDescent="0.25">
      <c r="A2359" s="17"/>
      <c r="B2359" s="17"/>
      <c r="C2359" s="17"/>
      <c r="D2359" s="17"/>
      <c r="E2359" s="17"/>
      <c r="F2359" s="346"/>
      <c r="G2359" s="346"/>
    </row>
    <row r="2360" spans="1:7" x14ac:dyDescent="0.25">
      <c r="A2360" s="17"/>
      <c r="B2360" s="17"/>
      <c r="C2360" s="17"/>
      <c r="D2360" s="17"/>
      <c r="E2360" s="17"/>
      <c r="F2360" s="346"/>
      <c r="G2360" s="346"/>
    </row>
    <row r="2361" spans="1:7" x14ac:dyDescent="0.25">
      <c r="A2361" s="17"/>
      <c r="B2361" s="17"/>
      <c r="C2361" s="17"/>
      <c r="D2361" s="17"/>
      <c r="E2361" s="17"/>
      <c r="F2361" s="346"/>
      <c r="G2361" s="346"/>
    </row>
    <row r="2362" spans="1:7" x14ac:dyDescent="0.25">
      <c r="A2362" s="17"/>
      <c r="B2362" s="17"/>
      <c r="C2362" s="17"/>
      <c r="D2362" s="17"/>
      <c r="E2362" s="17"/>
      <c r="F2362" s="346"/>
      <c r="G2362" s="346"/>
    </row>
    <row r="2363" spans="1:7" x14ac:dyDescent="0.25">
      <c r="A2363" s="17"/>
      <c r="B2363" s="17"/>
      <c r="C2363" s="17"/>
      <c r="D2363" s="17"/>
      <c r="E2363" s="17"/>
      <c r="F2363" s="346"/>
      <c r="G2363" s="346"/>
    </row>
    <row r="2364" spans="1:7" x14ac:dyDescent="0.25">
      <c r="A2364" s="17"/>
      <c r="B2364" s="17"/>
      <c r="C2364" s="17"/>
      <c r="D2364" s="17"/>
      <c r="E2364" s="17"/>
      <c r="F2364" s="346"/>
      <c r="G2364" s="346"/>
    </row>
    <row r="2365" spans="1:7" x14ac:dyDescent="0.25">
      <c r="A2365" s="17"/>
      <c r="B2365" s="17"/>
      <c r="C2365" s="17"/>
      <c r="D2365" s="17"/>
      <c r="E2365" s="17"/>
      <c r="F2365" s="346"/>
      <c r="G2365" s="346"/>
    </row>
    <row r="2366" spans="1:7" x14ac:dyDescent="0.25">
      <c r="A2366" s="17"/>
      <c r="B2366" s="17"/>
      <c r="C2366" s="17"/>
      <c r="D2366" s="17"/>
      <c r="E2366" s="17"/>
      <c r="F2366" s="346"/>
      <c r="G2366" s="346"/>
    </row>
    <row r="2367" spans="1:7" x14ac:dyDescent="0.25">
      <c r="A2367" s="17"/>
      <c r="B2367" s="17"/>
      <c r="C2367" s="17"/>
      <c r="D2367" s="17"/>
      <c r="E2367" s="17"/>
      <c r="F2367" s="346"/>
      <c r="G2367" s="346"/>
    </row>
    <row r="2368" spans="1:7" x14ac:dyDescent="0.25">
      <c r="A2368" s="17"/>
      <c r="B2368" s="17"/>
      <c r="C2368" s="17"/>
      <c r="D2368" s="17"/>
      <c r="E2368" s="17"/>
      <c r="F2368" s="346"/>
      <c r="G2368" s="346"/>
    </row>
    <row r="2369" spans="1:7" x14ac:dyDescent="0.25">
      <c r="A2369" s="17"/>
      <c r="B2369" s="17"/>
      <c r="C2369" s="17"/>
      <c r="D2369" s="17"/>
      <c r="E2369" s="17"/>
      <c r="F2369" s="346"/>
      <c r="G2369" s="346"/>
    </row>
    <row r="2370" spans="1:7" x14ac:dyDescent="0.25">
      <c r="A2370" s="17"/>
      <c r="B2370" s="17"/>
      <c r="C2370" s="17"/>
      <c r="D2370" s="17"/>
      <c r="E2370" s="17"/>
      <c r="F2370" s="346"/>
      <c r="G2370" s="346"/>
    </row>
    <row r="2371" spans="1:7" x14ac:dyDescent="0.25">
      <c r="A2371" s="17"/>
      <c r="B2371" s="17"/>
      <c r="C2371" s="17"/>
      <c r="D2371" s="17"/>
      <c r="E2371" s="17"/>
      <c r="F2371" s="346"/>
      <c r="G2371" s="346"/>
    </row>
    <row r="2372" spans="1:7" x14ac:dyDescent="0.25">
      <c r="A2372" s="17"/>
      <c r="B2372" s="17"/>
      <c r="C2372" s="17"/>
      <c r="D2372" s="17"/>
      <c r="E2372" s="17"/>
      <c r="F2372" s="346"/>
      <c r="G2372" s="346"/>
    </row>
    <row r="2373" spans="1:7" x14ac:dyDescent="0.25">
      <c r="A2373" s="17"/>
      <c r="B2373" s="17"/>
      <c r="C2373" s="17"/>
      <c r="D2373" s="17"/>
      <c r="E2373" s="17"/>
      <c r="F2373" s="346"/>
      <c r="G2373" s="346"/>
    </row>
    <row r="2374" spans="1:7" x14ac:dyDescent="0.25">
      <c r="A2374" s="17"/>
      <c r="B2374" s="17"/>
      <c r="C2374" s="17"/>
      <c r="D2374" s="17"/>
      <c r="E2374" s="17"/>
      <c r="F2374" s="346"/>
      <c r="G2374" s="346"/>
    </row>
    <row r="2375" spans="1:7" x14ac:dyDescent="0.25">
      <c r="A2375" s="17"/>
      <c r="B2375" s="17"/>
      <c r="C2375" s="17"/>
      <c r="D2375" s="17"/>
      <c r="E2375" s="17"/>
      <c r="F2375" s="346"/>
      <c r="G2375" s="346"/>
    </row>
    <row r="2376" spans="1:7" x14ac:dyDescent="0.25">
      <c r="A2376" s="17"/>
      <c r="B2376" s="17"/>
      <c r="C2376" s="17"/>
      <c r="D2376" s="17"/>
      <c r="E2376" s="17"/>
      <c r="F2376" s="346"/>
      <c r="G2376" s="346"/>
    </row>
    <row r="2377" spans="1:7" x14ac:dyDescent="0.25">
      <c r="A2377" s="17"/>
      <c r="B2377" s="17"/>
      <c r="C2377" s="17"/>
      <c r="D2377" s="17"/>
      <c r="E2377" s="17"/>
      <c r="F2377" s="346"/>
      <c r="G2377" s="346"/>
    </row>
    <row r="2378" spans="1:7" x14ac:dyDescent="0.25">
      <c r="A2378" s="17"/>
      <c r="B2378" s="17"/>
      <c r="C2378" s="17"/>
      <c r="D2378" s="17"/>
      <c r="E2378" s="17"/>
      <c r="F2378" s="346"/>
      <c r="G2378" s="346"/>
    </row>
    <row r="2379" spans="1:7" x14ac:dyDescent="0.25">
      <c r="A2379" s="17"/>
      <c r="B2379" s="17"/>
      <c r="C2379" s="17"/>
      <c r="D2379" s="17"/>
      <c r="E2379" s="17"/>
      <c r="F2379" s="346"/>
      <c r="G2379" s="346"/>
    </row>
    <row r="2380" spans="1:7" x14ac:dyDescent="0.25">
      <c r="A2380" s="17"/>
      <c r="B2380" s="17"/>
      <c r="C2380" s="17"/>
      <c r="D2380" s="17"/>
      <c r="E2380" s="17"/>
      <c r="F2380" s="346"/>
      <c r="G2380" s="346"/>
    </row>
    <row r="2381" spans="1:7" x14ac:dyDescent="0.25">
      <c r="A2381" s="17"/>
      <c r="B2381" s="17"/>
      <c r="C2381" s="17"/>
      <c r="D2381" s="17"/>
      <c r="E2381" s="17"/>
      <c r="F2381" s="346"/>
      <c r="G2381" s="346"/>
    </row>
    <row r="2382" spans="1:7" x14ac:dyDescent="0.25">
      <c r="A2382" s="17"/>
      <c r="B2382" s="17"/>
      <c r="C2382" s="17"/>
      <c r="D2382" s="17"/>
      <c r="E2382" s="17"/>
      <c r="F2382" s="346"/>
      <c r="G2382" s="346"/>
    </row>
    <row r="2383" spans="1:7" x14ac:dyDescent="0.25">
      <c r="A2383" s="17"/>
      <c r="B2383" s="17"/>
      <c r="C2383" s="17"/>
      <c r="D2383" s="17"/>
      <c r="E2383" s="17"/>
      <c r="F2383" s="346"/>
      <c r="G2383" s="346"/>
    </row>
    <row r="2384" spans="1:7" x14ac:dyDescent="0.25">
      <c r="A2384" s="17"/>
      <c r="B2384" s="17"/>
      <c r="C2384" s="17"/>
      <c r="D2384" s="17"/>
      <c r="E2384" s="17"/>
      <c r="F2384" s="346"/>
      <c r="G2384" s="346"/>
    </row>
    <row r="2385" spans="1:7" x14ac:dyDescent="0.25">
      <c r="A2385" s="17"/>
      <c r="B2385" s="17"/>
      <c r="C2385" s="17"/>
      <c r="D2385" s="17"/>
      <c r="E2385" s="17"/>
      <c r="F2385" s="346"/>
      <c r="G2385" s="346"/>
    </row>
    <row r="2386" spans="1:7" x14ac:dyDescent="0.25">
      <c r="A2386" s="17"/>
      <c r="B2386" s="17"/>
      <c r="C2386" s="17"/>
      <c r="D2386" s="17"/>
      <c r="E2386" s="17"/>
      <c r="F2386" s="346"/>
      <c r="G2386" s="346"/>
    </row>
    <row r="2387" spans="1:7" x14ac:dyDescent="0.25">
      <c r="A2387" s="17"/>
      <c r="B2387" s="17"/>
      <c r="C2387" s="17"/>
      <c r="D2387" s="17"/>
      <c r="E2387" s="17"/>
      <c r="F2387" s="346"/>
      <c r="G2387" s="346"/>
    </row>
    <row r="2388" spans="1:7" x14ac:dyDescent="0.25">
      <c r="A2388" s="17"/>
      <c r="B2388" s="17"/>
      <c r="C2388" s="17"/>
      <c r="D2388" s="17"/>
      <c r="E2388" s="17"/>
      <c r="F2388" s="346"/>
      <c r="G2388" s="346"/>
    </row>
    <row r="2389" spans="1:7" x14ac:dyDescent="0.25">
      <c r="A2389" s="17"/>
      <c r="B2389" s="17"/>
      <c r="C2389" s="17"/>
      <c r="D2389" s="17"/>
      <c r="E2389" s="17"/>
      <c r="F2389" s="346"/>
      <c r="G2389" s="346"/>
    </row>
    <row r="2390" spans="1:7" x14ac:dyDescent="0.25">
      <c r="A2390" s="17"/>
      <c r="B2390" s="17"/>
      <c r="C2390" s="17"/>
      <c r="D2390" s="17"/>
      <c r="E2390" s="17"/>
      <c r="F2390" s="346"/>
      <c r="G2390" s="346"/>
    </row>
    <row r="2391" spans="1:7" x14ac:dyDescent="0.25">
      <c r="A2391" s="17"/>
      <c r="B2391" s="17"/>
      <c r="C2391" s="17"/>
      <c r="D2391" s="17"/>
      <c r="E2391" s="17"/>
      <c r="F2391" s="346"/>
      <c r="G2391" s="346"/>
    </row>
    <row r="2392" spans="1:7" x14ac:dyDescent="0.25">
      <c r="A2392" s="17"/>
      <c r="B2392" s="17"/>
      <c r="C2392" s="17"/>
      <c r="D2392" s="17"/>
      <c r="E2392" s="17"/>
      <c r="F2392" s="346"/>
      <c r="G2392" s="346"/>
    </row>
    <row r="2393" spans="1:7" x14ac:dyDescent="0.25">
      <c r="A2393" s="17"/>
      <c r="B2393" s="17"/>
      <c r="C2393" s="17"/>
      <c r="D2393" s="17"/>
      <c r="E2393" s="17"/>
      <c r="F2393" s="346"/>
      <c r="G2393" s="346"/>
    </row>
    <row r="2394" spans="1:7" x14ac:dyDescent="0.25">
      <c r="A2394" s="17"/>
      <c r="B2394" s="17"/>
      <c r="C2394" s="17"/>
      <c r="D2394" s="17"/>
      <c r="E2394" s="17"/>
      <c r="F2394" s="346"/>
      <c r="G2394" s="346"/>
    </row>
    <row r="2395" spans="1:7" x14ac:dyDescent="0.25">
      <c r="A2395" s="17"/>
      <c r="B2395" s="17"/>
      <c r="C2395" s="17"/>
      <c r="D2395" s="17"/>
      <c r="E2395" s="17"/>
      <c r="F2395" s="346"/>
      <c r="G2395" s="346"/>
    </row>
    <row r="2396" spans="1:7" x14ac:dyDescent="0.25">
      <c r="A2396" s="17"/>
      <c r="B2396" s="17"/>
      <c r="C2396" s="17"/>
      <c r="D2396" s="17"/>
      <c r="E2396" s="17"/>
      <c r="F2396" s="346"/>
      <c r="G2396" s="346"/>
    </row>
    <row r="2397" spans="1:7" x14ac:dyDescent="0.25">
      <c r="A2397" s="17"/>
      <c r="B2397" s="17"/>
      <c r="C2397" s="17"/>
      <c r="D2397" s="17"/>
      <c r="E2397" s="17"/>
      <c r="F2397" s="346"/>
      <c r="G2397" s="346"/>
    </row>
    <row r="2398" spans="1:7" x14ac:dyDescent="0.25">
      <c r="A2398" s="17"/>
      <c r="B2398" s="17"/>
      <c r="C2398" s="17"/>
      <c r="D2398" s="17"/>
      <c r="E2398" s="17"/>
      <c r="F2398" s="346"/>
      <c r="G2398" s="346"/>
    </row>
    <row r="2399" spans="1:7" x14ac:dyDescent="0.25">
      <c r="A2399" s="17"/>
      <c r="B2399" s="17"/>
      <c r="C2399" s="17"/>
      <c r="D2399" s="17"/>
      <c r="E2399" s="17"/>
      <c r="F2399" s="346"/>
      <c r="G2399" s="346"/>
    </row>
    <row r="2400" spans="1:7" x14ac:dyDescent="0.25">
      <c r="A2400" s="17"/>
      <c r="B2400" s="17"/>
      <c r="C2400" s="17"/>
      <c r="D2400" s="17"/>
      <c r="E2400" s="17"/>
      <c r="F2400" s="346"/>
      <c r="G2400" s="346"/>
    </row>
    <row r="2401" spans="1:7" x14ac:dyDescent="0.25">
      <c r="A2401" s="17"/>
      <c r="B2401" s="17"/>
      <c r="C2401" s="17"/>
      <c r="D2401" s="17"/>
      <c r="E2401" s="17"/>
      <c r="F2401" s="346"/>
      <c r="G2401" s="346"/>
    </row>
    <row r="2402" spans="1:7" x14ac:dyDescent="0.25">
      <c r="A2402" s="17"/>
      <c r="B2402" s="17"/>
      <c r="C2402" s="17"/>
      <c r="D2402" s="17"/>
      <c r="E2402" s="17"/>
      <c r="F2402" s="346"/>
      <c r="G2402" s="346"/>
    </row>
    <row r="2403" spans="1:7" x14ac:dyDescent="0.25">
      <c r="A2403" s="17"/>
      <c r="B2403" s="17"/>
      <c r="C2403" s="17"/>
      <c r="D2403" s="17"/>
      <c r="E2403" s="17"/>
      <c r="F2403" s="346"/>
      <c r="G2403" s="346"/>
    </row>
    <row r="2404" spans="1:7" x14ac:dyDescent="0.25">
      <c r="A2404" s="17"/>
      <c r="B2404" s="17"/>
      <c r="C2404" s="17"/>
      <c r="D2404" s="17"/>
      <c r="E2404" s="17"/>
      <c r="F2404" s="346"/>
      <c r="G2404" s="346"/>
    </row>
    <row r="2405" spans="1:7" x14ac:dyDescent="0.25">
      <c r="A2405" s="17"/>
      <c r="B2405" s="17"/>
      <c r="C2405" s="17"/>
      <c r="D2405" s="17"/>
      <c r="E2405" s="17"/>
      <c r="F2405" s="346"/>
      <c r="G2405" s="346"/>
    </row>
    <row r="2406" spans="1:7" x14ac:dyDescent="0.25">
      <c r="A2406" s="17"/>
      <c r="B2406" s="17"/>
      <c r="C2406" s="17"/>
      <c r="D2406" s="17"/>
      <c r="E2406" s="17"/>
      <c r="F2406" s="346"/>
      <c r="G2406" s="346"/>
    </row>
    <row r="2407" spans="1:7" x14ac:dyDescent="0.25">
      <c r="A2407" s="17"/>
      <c r="B2407" s="17"/>
      <c r="C2407" s="17"/>
      <c r="D2407" s="17"/>
      <c r="E2407" s="17"/>
      <c r="F2407" s="346"/>
      <c r="G2407" s="346"/>
    </row>
    <row r="2408" spans="1:7" x14ac:dyDescent="0.25">
      <c r="A2408" s="17"/>
      <c r="B2408" s="17"/>
      <c r="C2408" s="17"/>
      <c r="D2408" s="17"/>
      <c r="E2408" s="17"/>
      <c r="F2408" s="346"/>
      <c r="G2408" s="346"/>
    </row>
    <row r="2409" spans="1:7" x14ac:dyDescent="0.25">
      <c r="A2409" s="17"/>
      <c r="B2409" s="17"/>
      <c r="C2409" s="17"/>
      <c r="D2409" s="17"/>
      <c r="E2409" s="17"/>
      <c r="F2409" s="346"/>
      <c r="G2409" s="346"/>
    </row>
    <row r="2410" spans="1:7" x14ac:dyDescent="0.25">
      <c r="A2410" s="17"/>
      <c r="B2410" s="17"/>
      <c r="C2410" s="17"/>
      <c r="D2410" s="17"/>
      <c r="E2410" s="17"/>
      <c r="F2410" s="346"/>
      <c r="G2410" s="346"/>
    </row>
    <row r="2411" spans="1:7" x14ac:dyDescent="0.25">
      <c r="A2411" s="17"/>
      <c r="B2411" s="17"/>
      <c r="C2411" s="17"/>
      <c r="D2411" s="17"/>
      <c r="E2411" s="17"/>
      <c r="F2411" s="346"/>
      <c r="G2411" s="346"/>
    </row>
    <row r="2412" spans="1:7" x14ac:dyDescent="0.25">
      <c r="A2412" s="17"/>
      <c r="B2412" s="17"/>
      <c r="C2412" s="17"/>
      <c r="D2412" s="17"/>
      <c r="E2412" s="17"/>
      <c r="F2412" s="346"/>
      <c r="G2412" s="346"/>
    </row>
    <row r="2413" spans="1:7" x14ac:dyDescent="0.25">
      <c r="A2413" s="17"/>
      <c r="B2413" s="17"/>
      <c r="C2413" s="17"/>
      <c r="D2413" s="17"/>
      <c r="E2413" s="17"/>
      <c r="F2413" s="346"/>
      <c r="G2413" s="346"/>
    </row>
    <row r="2414" spans="1:7" x14ac:dyDescent="0.25">
      <c r="A2414" s="17"/>
      <c r="B2414" s="17"/>
      <c r="C2414" s="17"/>
      <c r="D2414" s="17"/>
      <c r="E2414" s="17"/>
      <c r="F2414" s="346"/>
      <c r="G2414" s="346"/>
    </row>
    <row r="2415" spans="1:7" x14ac:dyDescent="0.25">
      <c r="A2415" s="17"/>
      <c r="B2415" s="17"/>
      <c r="C2415" s="17"/>
      <c r="D2415" s="17"/>
      <c r="E2415" s="17"/>
      <c r="F2415" s="346"/>
      <c r="G2415" s="346"/>
    </row>
    <row r="2416" spans="1:7" x14ac:dyDescent="0.25">
      <c r="A2416" s="17"/>
      <c r="B2416" s="17"/>
      <c r="C2416" s="17"/>
      <c r="D2416" s="17"/>
      <c r="E2416" s="17"/>
      <c r="F2416" s="346"/>
      <c r="G2416" s="346"/>
    </row>
    <row r="2417" spans="1:7" x14ac:dyDescent="0.25">
      <c r="A2417" s="17"/>
      <c r="B2417" s="17"/>
      <c r="C2417" s="17"/>
      <c r="D2417" s="17"/>
      <c r="E2417" s="17"/>
      <c r="F2417" s="346"/>
      <c r="G2417" s="346"/>
    </row>
    <row r="2418" spans="1:7" x14ac:dyDescent="0.25">
      <c r="A2418" s="17"/>
      <c r="B2418" s="17"/>
      <c r="C2418" s="17"/>
      <c r="D2418" s="17"/>
      <c r="E2418" s="17"/>
      <c r="F2418" s="346"/>
      <c r="G2418" s="346"/>
    </row>
    <row r="2419" spans="1:7" x14ac:dyDescent="0.25">
      <c r="A2419" s="17"/>
      <c r="B2419" s="17"/>
      <c r="C2419" s="17"/>
      <c r="D2419" s="17"/>
      <c r="E2419" s="17"/>
      <c r="F2419" s="346"/>
      <c r="G2419" s="346"/>
    </row>
    <row r="2420" spans="1:7" x14ac:dyDescent="0.25">
      <c r="A2420" s="17"/>
      <c r="B2420" s="17"/>
      <c r="C2420" s="17"/>
      <c r="D2420" s="17"/>
      <c r="E2420" s="17"/>
      <c r="F2420" s="346"/>
      <c r="G2420" s="346"/>
    </row>
    <row r="2421" spans="1:7" x14ac:dyDescent="0.25">
      <c r="A2421" s="17"/>
      <c r="B2421" s="17"/>
      <c r="C2421" s="17"/>
      <c r="D2421" s="17"/>
      <c r="E2421" s="17"/>
      <c r="F2421" s="346"/>
      <c r="G2421" s="346"/>
    </row>
    <row r="2422" spans="1:7" x14ac:dyDescent="0.25">
      <c r="A2422" s="17"/>
      <c r="B2422" s="17"/>
      <c r="C2422" s="17"/>
      <c r="D2422" s="17"/>
      <c r="E2422" s="17"/>
      <c r="F2422" s="346"/>
      <c r="G2422" s="346"/>
    </row>
    <row r="2423" spans="1:7" x14ac:dyDescent="0.25">
      <c r="A2423" s="17"/>
      <c r="B2423" s="17"/>
      <c r="C2423" s="17"/>
      <c r="D2423" s="17"/>
      <c r="E2423" s="17"/>
      <c r="F2423" s="346"/>
      <c r="G2423" s="346"/>
    </row>
    <row r="2424" spans="1:7" x14ac:dyDescent="0.25">
      <c r="A2424" s="17"/>
      <c r="B2424" s="17"/>
      <c r="C2424" s="17"/>
      <c r="D2424" s="17"/>
      <c r="E2424" s="17"/>
      <c r="F2424" s="346"/>
      <c r="G2424" s="346"/>
    </row>
    <row r="2425" spans="1:7" x14ac:dyDescent="0.25">
      <c r="A2425" s="17"/>
      <c r="B2425" s="17"/>
      <c r="C2425" s="17"/>
      <c r="D2425" s="17"/>
      <c r="E2425" s="17"/>
      <c r="F2425" s="346"/>
      <c r="G2425" s="346"/>
    </row>
    <row r="2426" spans="1:7" x14ac:dyDescent="0.25">
      <c r="A2426" s="17"/>
      <c r="B2426" s="17"/>
      <c r="C2426" s="17"/>
      <c r="D2426" s="17"/>
      <c r="E2426" s="17"/>
      <c r="F2426" s="346"/>
      <c r="G2426" s="346"/>
    </row>
    <row r="2427" spans="1:7" x14ac:dyDescent="0.25">
      <c r="A2427" s="17"/>
      <c r="B2427" s="17"/>
      <c r="C2427" s="17"/>
      <c r="D2427" s="17"/>
      <c r="E2427" s="17"/>
      <c r="F2427" s="346"/>
      <c r="G2427" s="346"/>
    </row>
    <row r="2428" spans="1:7" x14ac:dyDescent="0.25">
      <c r="A2428" s="17"/>
      <c r="B2428" s="17"/>
      <c r="C2428" s="17"/>
      <c r="D2428" s="17"/>
      <c r="E2428" s="17"/>
      <c r="F2428" s="346"/>
      <c r="G2428" s="346"/>
    </row>
    <row r="2429" spans="1:7" x14ac:dyDescent="0.25">
      <c r="A2429" s="17"/>
      <c r="B2429" s="17"/>
      <c r="C2429" s="17"/>
      <c r="D2429" s="17"/>
      <c r="E2429" s="17"/>
      <c r="F2429" s="346"/>
      <c r="G2429" s="346"/>
    </row>
    <row r="2430" spans="1:7" x14ac:dyDescent="0.25">
      <c r="A2430" s="17"/>
      <c r="B2430" s="17"/>
      <c r="C2430" s="17"/>
      <c r="D2430" s="17"/>
      <c r="E2430" s="17"/>
      <c r="F2430" s="346"/>
      <c r="G2430" s="346"/>
    </row>
    <row r="2431" spans="1:7" x14ac:dyDescent="0.25">
      <c r="A2431" s="17"/>
      <c r="B2431" s="17"/>
      <c r="C2431" s="17"/>
      <c r="D2431" s="17"/>
      <c r="E2431" s="17"/>
      <c r="F2431" s="346"/>
      <c r="G2431" s="346"/>
    </row>
    <row r="2432" spans="1:7" x14ac:dyDescent="0.25">
      <c r="A2432" s="17"/>
      <c r="B2432" s="17"/>
      <c r="C2432" s="17"/>
      <c r="D2432" s="17"/>
      <c r="E2432" s="17"/>
      <c r="F2432" s="346"/>
      <c r="G2432" s="346"/>
    </row>
    <row r="2433" spans="1:7" x14ac:dyDescent="0.25">
      <c r="A2433" s="17"/>
      <c r="B2433" s="17"/>
      <c r="C2433" s="17"/>
      <c r="D2433" s="17"/>
      <c r="E2433" s="17"/>
      <c r="F2433" s="346"/>
      <c r="G2433" s="346"/>
    </row>
    <row r="2434" spans="1:7" x14ac:dyDescent="0.25">
      <c r="A2434" s="17"/>
      <c r="B2434" s="17"/>
      <c r="C2434" s="17"/>
      <c r="D2434" s="17"/>
      <c r="E2434" s="17"/>
      <c r="F2434" s="346"/>
      <c r="G2434" s="346"/>
    </row>
    <row r="2435" spans="1:7" x14ac:dyDescent="0.25">
      <c r="A2435" s="17"/>
      <c r="B2435" s="17"/>
      <c r="C2435" s="17"/>
      <c r="D2435" s="17"/>
      <c r="E2435" s="17"/>
      <c r="F2435" s="346"/>
      <c r="G2435" s="346"/>
    </row>
    <row r="2436" spans="1:7" x14ac:dyDescent="0.25">
      <c r="A2436" s="17"/>
      <c r="B2436" s="17"/>
      <c r="C2436" s="17"/>
      <c r="D2436" s="17"/>
      <c r="E2436" s="17"/>
      <c r="F2436" s="346"/>
      <c r="G2436" s="346"/>
    </row>
    <row r="2437" spans="1:7" x14ac:dyDescent="0.25">
      <c r="A2437" s="17"/>
      <c r="B2437" s="17"/>
      <c r="C2437" s="17"/>
      <c r="D2437" s="17"/>
      <c r="E2437" s="17"/>
      <c r="F2437" s="346"/>
      <c r="G2437" s="346"/>
    </row>
    <row r="2438" spans="1:7" x14ac:dyDescent="0.25">
      <c r="A2438" s="17"/>
      <c r="B2438" s="17"/>
      <c r="C2438" s="17"/>
      <c r="D2438" s="17"/>
      <c r="E2438" s="17"/>
      <c r="F2438" s="346"/>
      <c r="G2438" s="346"/>
    </row>
    <row r="2439" spans="1:7" x14ac:dyDescent="0.25">
      <c r="A2439" s="17"/>
      <c r="B2439" s="17"/>
      <c r="C2439" s="17"/>
      <c r="D2439" s="17"/>
      <c r="E2439" s="17"/>
      <c r="F2439" s="346"/>
      <c r="G2439" s="346"/>
    </row>
    <row r="2440" spans="1:7" x14ac:dyDescent="0.25">
      <c r="A2440" s="17"/>
      <c r="B2440" s="17"/>
      <c r="C2440" s="17"/>
      <c r="D2440" s="17"/>
      <c r="E2440" s="17"/>
      <c r="F2440" s="346"/>
      <c r="G2440" s="346"/>
    </row>
    <row r="2441" spans="1:7" x14ac:dyDescent="0.25">
      <c r="A2441" s="17"/>
      <c r="B2441" s="17"/>
      <c r="C2441" s="17"/>
      <c r="D2441" s="17"/>
      <c r="E2441" s="17"/>
      <c r="F2441" s="346"/>
      <c r="G2441" s="346"/>
    </row>
    <row r="2442" spans="1:7" x14ac:dyDescent="0.25">
      <c r="A2442" s="17"/>
      <c r="B2442" s="17"/>
      <c r="C2442" s="17"/>
      <c r="D2442" s="17"/>
      <c r="E2442" s="17"/>
      <c r="F2442" s="346"/>
      <c r="G2442" s="346"/>
    </row>
    <row r="2443" spans="1:7" x14ac:dyDescent="0.25">
      <c r="A2443" s="17"/>
      <c r="B2443" s="17"/>
      <c r="C2443" s="17"/>
      <c r="D2443" s="17"/>
      <c r="E2443" s="17"/>
      <c r="F2443" s="346"/>
      <c r="G2443" s="346"/>
    </row>
    <row r="2444" spans="1:7" x14ac:dyDescent="0.25">
      <c r="A2444" s="17"/>
      <c r="B2444" s="17"/>
      <c r="C2444" s="17"/>
      <c r="D2444" s="17"/>
      <c r="E2444" s="17"/>
      <c r="F2444" s="346"/>
      <c r="G2444" s="346"/>
    </row>
    <row r="2445" spans="1:7" x14ac:dyDescent="0.25">
      <c r="A2445" s="17"/>
      <c r="B2445" s="17"/>
      <c r="C2445" s="17"/>
      <c r="D2445" s="17"/>
      <c r="E2445" s="17"/>
      <c r="F2445" s="346"/>
      <c r="G2445" s="346"/>
    </row>
    <row r="2446" spans="1:7" x14ac:dyDescent="0.25">
      <c r="A2446" s="17"/>
      <c r="B2446" s="17"/>
      <c r="C2446" s="17"/>
      <c r="D2446" s="17"/>
      <c r="E2446" s="17"/>
      <c r="F2446" s="346"/>
      <c r="G2446" s="346"/>
    </row>
    <row r="2447" spans="1:7" x14ac:dyDescent="0.25">
      <c r="A2447" s="17"/>
      <c r="B2447" s="17"/>
      <c r="C2447" s="17"/>
      <c r="D2447" s="17"/>
      <c r="E2447" s="17"/>
      <c r="F2447" s="346"/>
      <c r="G2447" s="346"/>
    </row>
    <row r="2448" spans="1:7" x14ac:dyDescent="0.25">
      <c r="A2448" s="17"/>
      <c r="B2448" s="17"/>
      <c r="C2448" s="17"/>
      <c r="D2448" s="17"/>
      <c r="E2448" s="17"/>
      <c r="F2448" s="346"/>
      <c r="G2448" s="346"/>
    </row>
    <row r="2449" spans="1:7" x14ac:dyDescent="0.25">
      <c r="A2449" s="17"/>
      <c r="B2449" s="17"/>
      <c r="C2449" s="17"/>
      <c r="D2449" s="17"/>
      <c r="E2449" s="17"/>
      <c r="F2449" s="346"/>
      <c r="G2449" s="346"/>
    </row>
    <row r="2450" spans="1:7" x14ac:dyDescent="0.25">
      <c r="A2450" s="17"/>
      <c r="B2450" s="17"/>
      <c r="C2450" s="17"/>
      <c r="D2450" s="17"/>
      <c r="E2450" s="17"/>
      <c r="F2450" s="346"/>
      <c r="G2450" s="346"/>
    </row>
    <row r="2451" spans="1:7" x14ac:dyDescent="0.25">
      <c r="A2451" s="17"/>
      <c r="B2451" s="17"/>
      <c r="C2451" s="17"/>
      <c r="D2451" s="17"/>
      <c r="E2451" s="17"/>
      <c r="F2451" s="346"/>
      <c r="G2451" s="346"/>
    </row>
    <row r="2452" spans="1:7" x14ac:dyDescent="0.25">
      <c r="A2452" s="17"/>
      <c r="B2452" s="17"/>
      <c r="C2452" s="17"/>
      <c r="D2452" s="17"/>
      <c r="E2452" s="17"/>
      <c r="F2452" s="346"/>
      <c r="G2452" s="346"/>
    </row>
    <row r="2453" spans="1:7" x14ac:dyDescent="0.25">
      <c r="A2453" s="17"/>
      <c r="B2453" s="17"/>
      <c r="C2453" s="17"/>
      <c r="D2453" s="17"/>
      <c r="E2453" s="17"/>
      <c r="F2453" s="346"/>
      <c r="G2453" s="346"/>
    </row>
    <row r="2454" spans="1:7" x14ac:dyDescent="0.25">
      <c r="A2454" s="17"/>
      <c r="B2454" s="17"/>
      <c r="C2454" s="17"/>
      <c r="D2454" s="17"/>
      <c r="E2454" s="17"/>
      <c r="F2454" s="346"/>
      <c r="G2454" s="346"/>
    </row>
    <row r="2455" spans="1:7" x14ac:dyDescent="0.25">
      <c r="A2455" s="17"/>
      <c r="B2455" s="17"/>
      <c r="C2455" s="17"/>
      <c r="D2455" s="17"/>
      <c r="E2455" s="17"/>
      <c r="F2455" s="346"/>
      <c r="G2455" s="346"/>
    </row>
    <row r="2456" spans="1:7" x14ac:dyDescent="0.25">
      <c r="A2456" s="17"/>
      <c r="B2456" s="17"/>
      <c r="C2456" s="17"/>
      <c r="D2456" s="17"/>
      <c r="E2456" s="17"/>
      <c r="F2456" s="346"/>
      <c r="G2456" s="346"/>
    </row>
    <row r="2457" spans="1:7" x14ac:dyDescent="0.25">
      <c r="A2457" s="17"/>
      <c r="B2457" s="17"/>
      <c r="C2457" s="17"/>
      <c r="D2457" s="17"/>
      <c r="E2457" s="17"/>
      <c r="F2457" s="346"/>
      <c r="G2457" s="346"/>
    </row>
    <row r="2458" spans="1:7" x14ac:dyDescent="0.25">
      <c r="A2458" s="17"/>
      <c r="B2458" s="17"/>
      <c r="C2458" s="17"/>
      <c r="D2458" s="17"/>
      <c r="E2458" s="17"/>
      <c r="F2458" s="346"/>
      <c r="G2458" s="346"/>
    </row>
    <row r="2459" spans="1:7" x14ac:dyDescent="0.25">
      <c r="A2459" s="17"/>
      <c r="B2459" s="17"/>
      <c r="C2459" s="17"/>
      <c r="D2459" s="17"/>
      <c r="E2459" s="17"/>
      <c r="F2459" s="346"/>
      <c r="G2459" s="346"/>
    </row>
    <row r="2460" spans="1:7" x14ac:dyDescent="0.25">
      <c r="A2460" s="17"/>
      <c r="B2460" s="17"/>
      <c r="C2460" s="17"/>
      <c r="D2460" s="17"/>
      <c r="E2460" s="17"/>
      <c r="F2460" s="346"/>
      <c r="G2460" s="346"/>
    </row>
    <row r="2461" spans="1:7" x14ac:dyDescent="0.25">
      <c r="A2461" s="17"/>
      <c r="B2461" s="17"/>
      <c r="C2461" s="17"/>
      <c r="D2461" s="17"/>
      <c r="E2461" s="17"/>
      <c r="F2461" s="346"/>
      <c r="G2461" s="346"/>
    </row>
    <row r="2462" spans="1:7" x14ac:dyDescent="0.25">
      <c r="A2462" s="17"/>
      <c r="B2462" s="17"/>
      <c r="C2462" s="17"/>
      <c r="D2462" s="17"/>
      <c r="E2462" s="17"/>
      <c r="F2462" s="346"/>
      <c r="G2462" s="346"/>
    </row>
    <row r="2463" spans="1:7" x14ac:dyDescent="0.25">
      <c r="A2463" s="17"/>
      <c r="B2463" s="17"/>
      <c r="C2463" s="17"/>
      <c r="D2463" s="17"/>
      <c r="E2463" s="17"/>
      <c r="F2463" s="346"/>
      <c r="G2463" s="346"/>
    </row>
    <row r="2464" spans="1:7" x14ac:dyDescent="0.25">
      <c r="A2464" s="17"/>
      <c r="B2464" s="17"/>
      <c r="C2464" s="17"/>
      <c r="D2464" s="17"/>
      <c r="E2464" s="17"/>
      <c r="F2464" s="346"/>
      <c r="G2464" s="346"/>
    </row>
    <row r="2465" spans="1:7" x14ac:dyDescent="0.25">
      <c r="A2465" s="17"/>
      <c r="B2465" s="17"/>
      <c r="C2465" s="17"/>
      <c r="D2465" s="17"/>
      <c r="E2465" s="17"/>
      <c r="F2465" s="346"/>
      <c r="G2465" s="346"/>
    </row>
    <row r="2466" spans="1:7" x14ac:dyDescent="0.25">
      <c r="A2466" s="17"/>
      <c r="B2466" s="17"/>
      <c r="C2466" s="17"/>
      <c r="D2466" s="17"/>
      <c r="E2466" s="17"/>
      <c r="F2466" s="346"/>
      <c r="G2466" s="346"/>
    </row>
    <row r="2467" spans="1:7" x14ac:dyDescent="0.25">
      <c r="A2467" s="17"/>
      <c r="B2467" s="17"/>
      <c r="C2467" s="17"/>
      <c r="D2467" s="17"/>
      <c r="E2467" s="17"/>
      <c r="F2467" s="346"/>
      <c r="G2467" s="346"/>
    </row>
    <row r="2468" spans="1:7" x14ac:dyDescent="0.25">
      <c r="A2468" s="17"/>
      <c r="B2468" s="17"/>
      <c r="C2468" s="17"/>
      <c r="D2468" s="17"/>
      <c r="E2468" s="17"/>
      <c r="F2468" s="346"/>
      <c r="G2468" s="346"/>
    </row>
    <row r="2469" spans="1:7" x14ac:dyDescent="0.25">
      <c r="A2469" s="17"/>
      <c r="B2469" s="17"/>
      <c r="C2469" s="17"/>
      <c r="D2469" s="17"/>
      <c r="E2469" s="17"/>
      <c r="F2469" s="346"/>
      <c r="G2469" s="346"/>
    </row>
    <row r="2470" spans="1:7" x14ac:dyDescent="0.25">
      <c r="A2470" s="17"/>
      <c r="B2470" s="17"/>
      <c r="C2470" s="17"/>
      <c r="D2470" s="17"/>
      <c r="E2470" s="17"/>
      <c r="F2470" s="346"/>
      <c r="G2470" s="346"/>
    </row>
    <row r="2471" spans="1:7" x14ac:dyDescent="0.25">
      <c r="A2471" s="17"/>
      <c r="B2471" s="17"/>
      <c r="C2471" s="17"/>
      <c r="D2471" s="17"/>
      <c r="E2471" s="17"/>
      <c r="F2471" s="346"/>
      <c r="G2471" s="346"/>
    </row>
    <row r="2472" spans="1:7" x14ac:dyDescent="0.25">
      <c r="A2472" s="17"/>
      <c r="B2472" s="17"/>
      <c r="C2472" s="17"/>
      <c r="D2472" s="17"/>
      <c r="E2472" s="17"/>
      <c r="F2472" s="346"/>
      <c r="G2472" s="346"/>
    </row>
    <row r="2473" spans="1:7" x14ac:dyDescent="0.25">
      <c r="A2473" s="17"/>
      <c r="B2473" s="17"/>
      <c r="C2473" s="17"/>
      <c r="D2473" s="17"/>
      <c r="E2473" s="17"/>
      <c r="F2473" s="346"/>
      <c r="G2473" s="346"/>
    </row>
    <row r="2474" spans="1:7" x14ac:dyDescent="0.25">
      <c r="A2474" s="17"/>
      <c r="B2474" s="17"/>
      <c r="C2474" s="17"/>
      <c r="D2474" s="17"/>
      <c r="E2474" s="17"/>
      <c r="F2474" s="346"/>
      <c r="G2474" s="346"/>
    </row>
    <row r="2475" spans="1:7" x14ac:dyDescent="0.25">
      <c r="A2475" s="17"/>
      <c r="B2475" s="17"/>
      <c r="C2475" s="17"/>
      <c r="D2475" s="17"/>
      <c r="E2475" s="17"/>
      <c r="F2475" s="346"/>
      <c r="G2475" s="346"/>
    </row>
    <row r="2476" spans="1:7" x14ac:dyDescent="0.25">
      <c r="A2476" s="17"/>
      <c r="B2476" s="17"/>
      <c r="C2476" s="17"/>
      <c r="D2476" s="17"/>
      <c r="E2476" s="17"/>
      <c r="F2476" s="346"/>
      <c r="G2476" s="346"/>
    </row>
    <row r="2477" spans="1:7" x14ac:dyDescent="0.25">
      <c r="A2477" s="17"/>
      <c r="B2477" s="17"/>
      <c r="C2477" s="17"/>
      <c r="D2477" s="17"/>
      <c r="E2477" s="17"/>
      <c r="F2477" s="346"/>
      <c r="G2477" s="346"/>
    </row>
    <row r="2478" spans="1:7" x14ac:dyDescent="0.25">
      <c r="A2478" s="17"/>
      <c r="B2478" s="17"/>
      <c r="C2478" s="17"/>
      <c r="D2478" s="17"/>
      <c r="E2478" s="17"/>
      <c r="F2478" s="346"/>
      <c r="G2478" s="346"/>
    </row>
    <row r="2479" spans="1:7" x14ac:dyDescent="0.25">
      <c r="A2479" s="17"/>
      <c r="B2479" s="17"/>
      <c r="C2479" s="17"/>
      <c r="D2479" s="17"/>
      <c r="E2479" s="17"/>
      <c r="F2479" s="346"/>
      <c r="G2479" s="346"/>
    </row>
    <row r="2480" spans="1:7" x14ac:dyDescent="0.25">
      <c r="A2480" s="17"/>
      <c r="B2480" s="17"/>
      <c r="C2480" s="17"/>
      <c r="D2480" s="17"/>
      <c r="E2480" s="17"/>
      <c r="F2480" s="346"/>
      <c r="G2480" s="346"/>
    </row>
    <row r="2481" spans="1:7" x14ac:dyDescent="0.25">
      <c r="A2481" s="17"/>
      <c r="B2481" s="17"/>
      <c r="C2481" s="17"/>
      <c r="D2481" s="17"/>
      <c r="E2481" s="17"/>
      <c r="F2481" s="346"/>
      <c r="G2481" s="346"/>
    </row>
    <row r="2482" spans="1:7" x14ac:dyDescent="0.25">
      <c r="A2482" s="17"/>
      <c r="B2482" s="17"/>
      <c r="C2482" s="17"/>
      <c r="D2482" s="17"/>
      <c r="E2482" s="17"/>
      <c r="F2482" s="346"/>
      <c r="G2482" s="346"/>
    </row>
    <row r="2483" spans="1:7" x14ac:dyDescent="0.25">
      <c r="A2483" s="17"/>
      <c r="B2483" s="17"/>
      <c r="C2483" s="17"/>
      <c r="D2483" s="17"/>
      <c r="E2483" s="17"/>
      <c r="F2483" s="346"/>
      <c r="G2483" s="346"/>
    </row>
    <row r="2484" spans="1:7" x14ac:dyDescent="0.25">
      <c r="A2484" s="17"/>
      <c r="B2484" s="17"/>
      <c r="C2484" s="17"/>
      <c r="D2484" s="17"/>
      <c r="E2484" s="17"/>
      <c r="F2484" s="346"/>
      <c r="G2484" s="346"/>
    </row>
    <row r="2485" spans="1:7" x14ac:dyDescent="0.25">
      <c r="A2485" s="17"/>
      <c r="B2485" s="17"/>
      <c r="C2485" s="17"/>
      <c r="D2485" s="17"/>
      <c r="E2485" s="17"/>
      <c r="F2485" s="346"/>
      <c r="G2485" s="346"/>
    </row>
    <row r="2486" spans="1:7" x14ac:dyDescent="0.25">
      <c r="A2486" s="17"/>
      <c r="B2486" s="17"/>
      <c r="C2486" s="17"/>
      <c r="D2486" s="17"/>
      <c r="E2486" s="17"/>
      <c r="F2486" s="346"/>
      <c r="G2486" s="346"/>
    </row>
    <row r="2487" spans="1:7" x14ac:dyDescent="0.25">
      <c r="A2487" s="17"/>
      <c r="B2487" s="17"/>
      <c r="C2487" s="17"/>
      <c r="D2487" s="17"/>
      <c r="E2487" s="17"/>
      <c r="F2487" s="346"/>
      <c r="G2487" s="346"/>
    </row>
    <row r="2488" spans="1:7" x14ac:dyDescent="0.25">
      <c r="A2488" s="17"/>
      <c r="B2488" s="17"/>
      <c r="C2488" s="17"/>
      <c r="D2488" s="17"/>
      <c r="E2488" s="17"/>
      <c r="F2488" s="346"/>
      <c r="G2488" s="346"/>
    </row>
    <row r="2489" spans="1:7" x14ac:dyDescent="0.25">
      <c r="A2489" s="17"/>
      <c r="B2489" s="17"/>
      <c r="C2489" s="17"/>
      <c r="D2489" s="17"/>
      <c r="E2489" s="17"/>
      <c r="F2489" s="346"/>
      <c r="G2489" s="346"/>
    </row>
    <row r="2490" spans="1:7" x14ac:dyDescent="0.25">
      <c r="A2490" s="17"/>
      <c r="B2490" s="17"/>
      <c r="C2490" s="17"/>
      <c r="D2490" s="17"/>
      <c r="E2490" s="17"/>
      <c r="F2490" s="346"/>
      <c r="G2490" s="346"/>
    </row>
    <row r="2491" spans="1:7" x14ac:dyDescent="0.25">
      <c r="A2491" s="17"/>
      <c r="B2491" s="17"/>
      <c r="C2491" s="17"/>
      <c r="D2491" s="17"/>
      <c r="E2491" s="17"/>
      <c r="F2491" s="346"/>
      <c r="G2491" s="346"/>
    </row>
    <row r="2492" spans="1:7" x14ac:dyDescent="0.25">
      <c r="A2492" s="17"/>
      <c r="B2492" s="17"/>
      <c r="C2492" s="17"/>
      <c r="D2492" s="17"/>
      <c r="E2492" s="17"/>
      <c r="F2492" s="346"/>
      <c r="G2492" s="346"/>
    </row>
    <row r="2493" spans="1:7" x14ac:dyDescent="0.25">
      <c r="A2493" s="17"/>
      <c r="B2493" s="17"/>
      <c r="C2493" s="17"/>
      <c r="D2493" s="17"/>
      <c r="E2493" s="17"/>
      <c r="F2493" s="346"/>
      <c r="G2493" s="346"/>
    </row>
    <row r="2494" spans="1:7" x14ac:dyDescent="0.25">
      <c r="A2494" s="17"/>
      <c r="B2494" s="17"/>
      <c r="C2494" s="17"/>
      <c r="D2494" s="17"/>
      <c r="E2494" s="17"/>
      <c r="F2494" s="346"/>
      <c r="G2494" s="346"/>
    </row>
    <row r="2495" spans="1:7" x14ac:dyDescent="0.25">
      <c r="A2495" s="17"/>
      <c r="B2495" s="17"/>
      <c r="C2495" s="17"/>
      <c r="D2495" s="17"/>
      <c r="E2495" s="17"/>
      <c r="F2495" s="346"/>
      <c r="G2495" s="346"/>
    </row>
    <row r="2496" spans="1:7" x14ac:dyDescent="0.25">
      <c r="A2496" s="17"/>
      <c r="B2496" s="17"/>
      <c r="C2496" s="17"/>
      <c r="D2496" s="17"/>
      <c r="E2496" s="17"/>
      <c r="F2496" s="346"/>
      <c r="G2496" s="346"/>
    </row>
    <row r="2497" spans="1:7" x14ac:dyDescent="0.25">
      <c r="A2497" s="17"/>
      <c r="B2497" s="17"/>
      <c r="C2497" s="17"/>
      <c r="D2497" s="17"/>
      <c r="E2497" s="17"/>
      <c r="F2497" s="346"/>
      <c r="G2497" s="346"/>
    </row>
    <row r="2498" spans="1:7" x14ac:dyDescent="0.25">
      <c r="A2498" s="17"/>
      <c r="B2498" s="17"/>
      <c r="C2498" s="17"/>
      <c r="D2498" s="17"/>
      <c r="E2498" s="17"/>
      <c r="F2498" s="346"/>
      <c r="G2498" s="346"/>
    </row>
    <row r="2499" spans="1:7" x14ac:dyDescent="0.25">
      <c r="A2499" s="17"/>
      <c r="B2499" s="17"/>
      <c r="C2499" s="17"/>
      <c r="D2499" s="17"/>
      <c r="E2499" s="17"/>
      <c r="F2499" s="346"/>
      <c r="G2499" s="346"/>
    </row>
    <row r="2500" spans="1:7" x14ac:dyDescent="0.25">
      <c r="A2500" s="17"/>
      <c r="B2500" s="17"/>
      <c r="C2500" s="17"/>
      <c r="D2500" s="17"/>
      <c r="E2500" s="17"/>
      <c r="F2500" s="346"/>
      <c r="G2500" s="346"/>
    </row>
    <row r="2501" spans="1:7" x14ac:dyDescent="0.25">
      <c r="A2501" s="17"/>
      <c r="B2501" s="17"/>
      <c r="C2501" s="17"/>
      <c r="D2501" s="17"/>
      <c r="E2501" s="17"/>
      <c r="F2501" s="346"/>
      <c r="G2501" s="346"/>
    </row>
    <row r="2502" spans="1:7" x14ac:dyDescent="0.25">
      <c r="A2502" s="17"/>
      <c r="B2502" s="17"/>
      <c r="C2502" s="17"/>
      <c r="D2502" s="17"/>
      <c r="E2502" s="17"/>
      <c r="F2502" s="346"/>
      <c r="G2502" s="346"/>
    </row>
    <row r="2503" spans="1:7" x14ac:dyDescent="0.25">
      <c r="A2503" s="17"/>
      <c r="B2503" s="17"/>
      <c r="C2503" s="17"/>
      <c r="D2503" s="17"/>
      <c r="E2503" s="17"/>
      <c r="F2503" s="346"/>
      <c r="G2503" s="346"/>
    </row>
    <row r="2504" spans="1:7" x14ac:dyDescent="0.25">
      <c r="A2504" s="17"/>
      <c r="B2504" s="17"/>
      <c r="C2504" s="17"/>
      <c r="D2504" s="17"/>
      <c r="E2504" s="17"/>
      <c r="F2504" s="346"/>
      <c r="G2504" s="346"/>
    </row>
    <row r="2505" spans="1:7" x14ac:dyDescent="0.25">
      <c r="A2505" s="17"/>
      <c r="B2505" s="17"/>
      <c r="C2505" s="17"/>
      <c r="D2505" s="17"/>
      <c r="E2505" s="17"/>
      <c r="F2505" s="346"/>
      <c r="G2505" s="346"/>
    </row>
    <row r="2506" spans="1:7" x14ac:dyDescent="0.25">
      <c r="A2506" s="17"/>
      <c r="B2506" s="17"/>
      <c r="C2506" s="17"/>
      <c r="D2506" s="17"/>
      <c r="E2506" s="17"/>
      <c r="F2506" s="346"/>
      <c r="G2506" s="346"/>
    </row>
    <row r="2507" spans="1:7" x14ac:dyDescent="0.25">
      <c r="A2507" s="17"/>
      <c r="B2507" s="17"/>
      <c r="C2507" s="17"/>
      <c r="D2507" s="17"/>
      <c r="E2507" s="17"/>
      <c r="F2507" s="346"/>
      <c r="G2507" s="346"/>
    </row>
    <row r="2508" spans="1:7" x14ac:dyDescent="0.25">
      <c r="A2508" s="17"/>
      <c r="B2508" s="17"/>
      <c r="C2508" s="17"/>
      <c r="D2508" s="17"/>
      <c r="E2508" s="17"/>
      <c r="F2508" s="346"/>
      <c r="G2508" s="346"/>
    </row>
    <row r="2509" spans="1:7" x14ac:dyDescent="0.25">
      <c r="A2509" s="17"/>
      <c r="B2509" s="17"/>
      <c r="C2509" s="17"/>
      <c r="D2509" s="17"/>
      <c r="E2509" s="17"/>
      <c r="F2509" s="346"/>
      <c r="G2509" s="346"/>
    </row>
    <row r="2510" spans="1:7" x14ac:dyDescent="0.25">
      <c r="A2510" s="17"/>
      <c r="B2510" s="17"/>
      <c r="C2510" s="17"/>
      <c r="D2510" s="17"/>
      <c r="E2510" s="17"/>
      <c r="F2510" s="346"/>
      <c r="G2510" s="346"/>
    </row>
    <row r="2511" spans="1:7" x14ac:dyDescent="0.25">
      <c r="A2511" s="17"/>
      <c r="B2511" s="17"/>
      <c r="C2511" s="17"/>
      <c r="D2511" s="17"/>
      <c r="E2511" s="17"/>
      <c r="F2511" s="346"/>
      <c r="G2511" s="346"/>
    </row>
    <row r="2512" spans="1:7" x14ac:dyDescent="0.25">
      <c r="A2512" s="17"/>
      <c r="B2512" s="17"/>
      <c r="C2512" s="17"/>
      <c r="D2512" s="17"/>
      <c r="E2512" s="17"/>
      <c r="F2512" s="346"/>
      <c r="G2512" s="346"/>
    </row>
    <row r="2513" spans="1:7" x14ac:dyDescent="0.25">
      <c r="A2513" s="17"/>
      <c r="B2513" s="17"/>
      <c r="C2513" s="17"/>
      <c r="D2513" s="17"/>
      <c r="E2513" s="17"/>
      <c r="F2513" s="346"/>
      <c r="G2513" s="346"/>
    </row>
    <row r="2514" spans="1:7" x14ac:dyDescent="0.25">
      <c r="A2514" s="17"/>
      <c r="B2514" s="17"/>
      <c r="C2514" s="17"/>
      <c r="D2514" s="17"/>
      <c r="E2514" s="17"/>
      <c r="F2514" s="346"/>
      <c r="G2514" s="346"/>
    </row>
    <row r="2515" spans="1:7" x14ac:dyDescent="0.25">
      <c r="A2515" s="17"/>
      <c r="B2515" s="17"/>
      <c r="C2515" s="17"/>
      <c r="D2515" s="17"/>
      <c r="E2515" s="17"/>
      <c r="F2515" s="346"/>
      <c r="G2515" s="346"/>
    </row>
    <row r="2516" spans="1:7" x14ac:dyDescent="0.25">
      <c r="A2516" s="17"/>
      <c r="B2516" s="17"/>
      <c r="C2516" s="17"/>
      <c r="D2516" s="17"/>
      <c r="E2516" s="17"/>
      <c r="F2516" s="346"/>
      <c r="G2516" s="346"/>
    </row>
    <row r="2517" spans="1:7" x14ac:dyDescent="0.25">
      <c r="A2517" s="17"/>
      <c r="B2517" s="17"/>
      <c r="C2517" s="17"/>
      <c r="D2517" s="17"/>
      <c r="E2517" s="17"/>
      <c r="F2517" s="346"/>
      <c r="G2517" s="346"/>
    </row>
    <row r="2518" spans="1:7" x14ac:dyDescent="0.25">
      <c r="A2518" s="17"/>
      <c r="B2518" s="17"/>
      <c r="C2518" s="17"/>
      <c r="D2518" s="17"/>
      <c r="E2518" s="17"/>
      <c r="F2518" s="346"/>
      <c r="G2518" s="346"/>
    </row>
    <row r="2519" spans="1:7" x14ac:dyDescent="0.25">
      <c r="A2519" s="17"/>
      <c r="B2519" s="17"/>
      <c r="C2519" s="17"/>
      <c r="D2519" s="17"/>
      <c r="E2519" s="17"/>
      <c r="F2519" s="346"/>
      <c r="G2519" s="346"/>
    </row>
    <row r="2520" spans="1:7" x14ac:dyDescent="0.25">
      <c r="A2520" s="17"/>
      <c r="B2520" s="17"/>
      <c r="C2520" s="17"/>
      <c r="D2520" s="17"/>
      <c r="E2520" s="17"/>
      <c r="F2520" s="346"/>
      <c r="G2520" s="346"/>
    </row>
    <row r="2521" spans="1:7" x14ac:dyDescent="0.25">
      <c r="A2521" s="17"/>
      <c r="B2521" s="17"/>
      <c r="C2521" s="17"/>
      <c r="D2521" s="17"/>
      <c r="E2521" s="17"/>
      <c r="F2521" s="346"/>
      <c r="G2521" s="346"/>
    </row>
    <row r="2522" spans="1:7" x14ac:dyDescent="0.25">
      <c r="A2522" s="17"/>
      <c r="B2522" s="17"/>
      <c r="C2522" s="17"/>
      <c r="D2522" s="17"/>
      <c r="E2522" s="17"/>
      <c r="F2522" s="346"/>
      <c r="G2522" s="346"/>
    </row>
    <row r="2523" spans="1:7" x14ac:dyDescent="0.25">
      <c r="A2523" s="17"/>
      <c r="B2523" s="17"/>
      <c r="C2523" s="17"/>
      <c r="D2523" s="17"/>
      <c r="E2523" s="17"/>
      <c r="F2523" s="346"/>
      <c r="G2523" s="346"/>
    </row>
    <row r="2524" spans="1:7" x14ac:dyDescent="0.25">
      <c r="A2524" s="17"/>
      <c r="B2524" s="17"/>
      <c r="C2524" s="17"/>
      <c r="D2524" s="17"/>
      <c r="E2524" s="17"/>
      <c r="F2524" s="346"/>
      <c r="G2524" s="346"/>
    </row>
    <row r="2525" spans="1:7" x14ac:dyDescent="0.25">
      <c r="A2525" s="17"/>
      <c r="B2525" s="17"/>
      <c r="C2525" s="17"/>
      <c r="D2525" s="17"/>
      <c r="E2525" s="17"/>
      <c r="F2525" s="346"/>
      <c r="G2525" s="346"/>
    </row>
    <row r="2526" spans="1:7" x14ac:dyDescent="0.25">
      <c r="A2526" s="17"/>
      <c r="B2526" s="17"/>
      <c r="C2526" s="17"/>
      <c r="D2526" s="17"/>
      <c r="E2526" s="17"/>
      <c r="F2526" s="346"/>
      <c r="G2526" s="346"/>
    </row>
    <row r="2527" spans="1:7" x14ac:dyDescent="0.25">
      <c r="A2527" s="17"/>
      <c r="B2527" s="17"/>
      <c r="C2527" s="17"/>
      <c r="D2527" s="17"/>
      <c r="E2527" s="17"/>
      <c r="F2527" s="346"/>
      <c r="G2527" s="346"/>
    </row>
    <row r="2528" spans="1:7" x14ac:dyDescent="0.25">
      <c r="A2528" s="17"/>
      <c r="B2528" s="17"/>
      <c r="C2528" s="17"/>
      <c r="D2528" s="17"/>
      <c r="E2528" s="17"/>
      <c r="F2528" s="346"/>
      <c r="G2528" s="346"/>
    </row>
    <row r="2529" spans="1:7" x14ac:dyDescent="0.25">
      <c r="A2529" s="17"/>
      <c r="B2529" s="17"/>
      <c r="C2529" s="17"/>
      <c r="D2529" s="17"/>
      <c r="E2529" s="17"/>
      <c r="F2529" s="346"/>
      <c r="G2529" s="346"/>
    </row>
    <row r="2530" spans="1:7" x14ac:dyDescent="0.25">
      <c r="A2530" s="17"/>
      <c r="B2530" s="17"/>
      <c r="C2530" s="17"/>
      <c r="D2530" s="17"/>
      <c r="E2530" s="17"/>
      <c r="F2530" s="346"/>
      <c r="G2530" s="346"/>
    </row>
    <row r="2531" spans="1:7" x14ac:dyDescent="0.25">
      <c r="A2531" s="17"/>
      <c r="B2531" s="17"/>
      <c r="C2531" s="17"/>
      <c r="D2531" s="17"/>
      <c r="E2531" s="17"/>
      <c r="F2531" s="346"/>
      <c r="G2531" s="346"/>
    </row>
    <row r="2532" spans="1:7" x14ac:dyDescent="0.25">
      <c r="A2532" s="17"/>
      <c r="B2532" s="17"/>
      <c r="C2532" s="17"/>
      <c r="D2532" s="17"/>
      <c r="E2532" s="17"/>
      <c r="F2532" s="346"/>
      <c r="G2532" s="346"/>
    </row>
    <row r="2533" spans="1:7" x14ac:dyDescent="0.25">
      <c r="A2533" s="17"/>
      <c r="B2533" s="17"/>
      <c r="C2533" s="17"/>
      <c r="D2533" s="17"/>
      <c r="E2533" s="17"/>
      <c r="F2533" s="346"/>
      <c r="G2533" s="346"/>
    </row>
    <row r="2534" spans="1:7" x14ac:dyDescent="0.25">
      <c r="A2534" s="17"/>
      <c r="B2534" s="17"/>
      <c r="C2534" s="17"/>
      <c r="D2534" s="17"/>
      <c r="E2534" s="17"/>
      <c r="F2534" s="346"/>
      <c r="G2534" s="346"/>
    </row>
    <row r="2535" spans="1:7" x14ac:dyDescent="0.25">
      <c r="A2535" s="17"/>
      <c r="B2535" s="17"/>
      <c r="C2535" s="17"/>
      <c r="D2535" s="17"/>
      <c r="E2535" s="17"/>
      <c r="F2535" s="346"/>
      <c r="G2535" s="346"/>
    </row>
    <row r="2536" spans="1:7" x14ac:dyDescent="0.25">
      <c r="A2536" s="17"/>
      <c r="B2536" s="17"/>
      <c r="C2536" s="17"/>
      <c r="D2536" s="17"/>
      <c r="E2536" s="17"/>
      <c r="F2536" s="346"/>
      <c r="G2536" s="346"/>
    </row>
    <row r="2537" spans="1:7" x14ac:dyDescent="0.25">
      <c r="A2537" s="17"/>
      <c r="B2537" s="17"/>
      <c r="C2537" s="17"/>
      <c r="D2537" s="17"/>
      <c r="E2537" s="17"/>
      <c r="F2537" s="346"/>
      <c r="G2537" s="346"/>
    </row>
    <row r="2538" spans="1:7" x14ac:dyDescent="0.25">
      <c r="A2538" s="17"/>
      <c r="B2538" s="17"/>
      <c r="C2538" s="17"/>
      <c r="D2538" s="17"/>
      <c r="E2538" s="17"/>
      <c r="F2538" s="346"/>
      <c r="G2538" s="346"/>
    </row>
    <row r="2539" spans="1:7" x14ac:dyDescent="0.25">
      <c r="A2539" s="17"/>
      <c r="B2539" s="17"/>
      <c r="C2539" s="17"/>
      <c r="D2539" s="17"/>
      <c r="E2539" s="17"/>
      <c r="F2539" s="346"/>
      <c r="G2539" s="346"/>
    </row>
    <row r="2540" spans="1:7" x14ac:dyDescent="0.25">
      <c r="A2540" s="17"/>
      <c r="B2540" s="17"/>
      <c r="C2540" s="17"/>
      <c r="D2540" s="17"/>
      <c r="E2540" s="17"/>
      <c r="F2540" s="346"/>
      <c r="G2540" s="346"/>
    </row>
    <row r="2541" spans="1:7" x14ac:dyDescent="0.25">
      <c r="A2541" s="17"/>
      <c r="B2541" s="17"/>
      <c r="C2541" s="17"/>
      <c r="D2541" s="17"/>
      <c r="E2541" s="17"/>
      <c r="F2541" s="346"/>
      <c r="G2541" s="346"/>
    </row>
    <row r="2542" spans="1:7" x14ac:dyDescent="0.25">
      <c r="A2542" s="17"/>
      <c r="B2542" s="17"/>
      <c r="C2542" s="17"/>
      <c r="D2542" s="17"/>
      <c r="E2542" s="17"/>
      <c r="F2542" s="346"/>
      <c r="G2542" s="346"/>
    </row>
    <row r="2543" spans="1:7" x14ac:dyDescent="0.25">
      <c r="A2543" s="17"/>
      <c r="B2543" s="17"/>
      <c r="C2543" s="17"/>
      <c r="D2543" s="17"/>
      <c r="E2543" s="17"/>
      <c r="F2543" s="346"/>
      <c r="G2543" s="346"/>
    </row>
    <row r="2544" spans="1:7" x14ac:dyDescent="0.25">
      <c r="A2544" s="17"/>
      <c r="B2544" s="17"/>
      <c r="C2544" s="17"/>
      <c r="D2544" s="17"/>
      <c r="E2544" s="17"/>
      <c r="F2544" s="346"/>
      <c r="G2544" s="346"/>
    </row>
    <row r="2545" spans="1:7" x14ac:dyDescent="0.25">
      <c r="A2545" s="17"/>
      <c r="B2545" s="17"/>
      <c r="C2545" s="17"/>
      <c r="D2545" s="17"/>
      <c r="E2545" s="17"/>
      <c r="F2545" s="346"/>
      <c r="G2545" s="346"/>
    </row>
    <row r="2546" spans="1:7" x14ac:dyDescent="0.25">
      <c r="A2546" s="17"/>
      <c r="B2546" s="17"/>
      <c r="C2546" s="17"/>
      <c r="D2546" s="17"/>
      <c r="E2546" s="17"/>
      <c r="F2546" s="346"/>
      <c r="G2546" s="346"/>
    </row>
    <row r="2547" spans="1:7" x14ac:dyDescent="0.25">
      <c r="A2547" s="17"/>
      <c r="B2547" s="17"/>
      <c r="C2547" s="17"/>
      <c r="D2547" s="17"/>
      <c r="E2547" s="17"/>
      <c r="F2547" s="346"/>
      <c r="G2547" s="346"/>
    </row>
    <row r="2548" spans="1:7" x14ac:dyDescent="0.25">
      <c r="A2548" s="17"/>
      <c r="B2548" s="17"/>
      <c r="C2548" s="17"/>
      <c r="D2548" s="17"/>
      <c r="E2548" s="17"/>
      <c r="F2548" s="346"/>
      <c r="G2548" s="346"/>
    </row>
    <row r="2549" spans="1:7" x14ac:dyDescent="0.25">
      <c r="A2549" s="17"/>
      <c r="B2549" s="17"/>
      <c r="C2549" s="17"/>
      <c r="D2549" s="17"/>
      <c r="E2549" s="17"/>
      <c r="F2549" s="346"/>
      <c r="G2549" s="346"/>
    </row>
    <row r="2550" spans="1:7" x14ac:dyDescent="0.25">
      <c r="A2550" s="17"/>
      <c r="B2550" s="17"/>
      <c r="C2550" s="17"/>
      <c r="D2550" s="17"/>
      <c r="E2550" s="17"/>
      <c r="F2550" s="346"/>
      <c r="G2550" s="346"/>
    </row>
    <row r="2551" spans="1:7" x14ac:dyDescent="0.25">
      <c r="A2551" s="17"/>
      <c r="B2551" s="17"/>
      <c r="C2551" s="17"/>
      <c r="D2551" s="17"/>
      <c r="E2551" s="17"/>
      <c r="F2551" s="346"/>
      <c r="G2551" s="346"/>
    </row>
    <row r="2552" spans="1:7" x14ac:dyDescent="0.25">
      <c r="A2552" s="17"/>
      <c r="B2552" s="17"/>
      <c r="C2552" s="17"/>
      <c r="D2552" s="17"/>
      <c r="E2552" s="17"/>
      <c r="F2552" s="346"/>
      <c r="G2552" s="346"/>
    </row>
    <row r="2553" spans="1:7" x14ac:dyDescent="0.25">
      <c r="A2553" s="17"/>
      <c r="B2553" s="17"/>
      <c r="C2553" s="17"/>
      <c r="D2553" s="17"/>
      <c r="E2553" s="17"/>
      <c r="F2553" s="346"/>
      <c r="G2553" s="346"/>
    </row>
    <row r="2554" spans="1:7" x14ac:dyDescent="0.25">
      <c r="A2554" s="17"/>
      <c r="B2554" s="17"/>
      <c r="C2554" s="17"/>
      <c r="D2554" s="17"/>
      <c r="E2554" s="17"/>
      <c r="F2554" s="346"/>
      <c r="G2554" s="346"/>
    </row>
    <row r="2555" spans="1:7" x14ac:dyDescent="0.25">
      <c r="A2555" s="17"/>
      <c r="B2555" s="17"/>
      <c r="C2555" s="17"/>
      <c r="D2555" s="17"/>
      <c r="E2555" s="17"/>
      <c r="F2555" s="346"/>
      <c r="G2555" s="346"/>
    </row>
    <row r="2556" spans="1:7" x14ac:dyDescent="0.25">
      <c r="A2556" s="17"/>
      <c r="B2556" s="17"/>
      <c r="C2556" s="17"/>
      <c r="D2556" s="17"/>
      <c r="E2556" s="17"/>
      <c r="F2556" s="346"/>
      <c r="G2556" s="346"/>
    </row>
    <row r="2557" spans="1:7" x14ac:dyDescent="0.25">
      <c r="A2557" s="17"/>
      <c r="B2557" s="17"/>
      <c r="C2557" s="17"/>
      <c r="D2557" s="17"/>
      <c r="E2557" s="17"/>
      <c r="F2557" s="346"/>
      <c r="G2557" s="346"/>
    </row>
    <row r="2558" spans="1:7" x14ac:dyDescent="0.25">
      <c r="A2558" s="17"/>
      <c r="B2558" s="17"/>
      <c r="C2558" s="17"/>
      <c r="D2558" s="17"/>
      <c r="E2558" s="17"/>
      <c r="F2558" s="346"/>
      <c r="G2558" s="346"/>
    </row>
    <row r="2559" spans="1:7" x14ac:dyDescent="0.25">
      <c r="A2559" s="17"/>
      <c r="B2559" s="17"/>
      <c r="C2559" s="17"/>
      <c r="D2559" s="17"/>
      <c r="E2559" s="17"/>
      <c r="F2559" s="346"/>
      <c r="G2559" s="346"/>
    </row>
    <row r="2560" spans="1:7" x14ac:dyDescent="0.25">
      <c r="A2560" s="17"/>
      <c r="B2560" s="17"/>
      <c r="C2560" s="17"/>
      <c r="D2560" s="17"/>
      <c r="E2560" s="17"/>
      <c r="F2560" s="346"/>
      <c r="G2560" s="346"/>
    </row>
    <row r="2561" spans="1:7" x14ac:dyDescent="0.25">
      <c r="A2561" s="17"/>
      <c r="B2561" s="17"/>
      <c r="C2561" s="17"/>
      <c r="D2561" s="17"/>
      <c r="E2561" s="17"/>
      <c r="F2561" s="346"/>
      <c r="G2561" s="346"/>
    </row>
    <row r="2562" spans="1:7" x14ac:dyDescent="0.25">
      <c r="A2562" s="17"/>
      <c r="B2562" s="17"/>
      <c r="C2562" s="17"/>
      <c r="D2562" s="17"/>
      <c r="E2562" s="17"/>
      <c r="F2562" s="346"/>
      <c r="G2562" s="346"/>
    </row>
    <row r="2563" spans="1:7" x14ac:dyDescent="0.25">
      <c r="A2563" s="17"/>
      <c r="B2563" s="17"/>
      <c r="C2563" s="17"/>
      <c r="D2563" s="17"/>
      <c r="E2563" s="17"/>
      <c r="F2563" s="346"/>
      <c r="G2563" s="346"/>
    </row>
    <row r="2564" spans="1:7" x14ac:dyDescent="0.25">
      <c r="A2564" s="17"/>
      <c r="B2564" s="17"/>
      <c r="C2564" s="17"/>
      <c r="D2564" s="17"/>
      <c r="E2564" s="17"/>
      <c r="F2564" s="346"/>
      <c r="G2564" s="346"/>
    </row>
    <row r="2565" spans="1:7" x14ac:dyDescent="0.25">
      <c r="A2565" s="17"/>
      <c r="B2565" s="17"/>
      <c r="C2565" s="17"/>
      <c r="D2565" s="17"/>
      <c r="E2565" s="17"/>
      <c r="F2565" s="346"/>
      <c r="G2565" s="346"/>
    </row>
    <row r="2566" spans="1:7" x14ac:dyDescent="0.25">
      <c r="A2566" s="17"/>
      <c r="B2566" s="17"/>
      <c r="C2566" s="17"/>
      <c r="D2566" s="17"/>
      <c r="E2566" s="17"/>
      <c r="F2566" s="346"/>
      <c r="G2566" s="346"/>
    </row>
    <row r="2567" spans="1:7" x14ac:dyDescent="0.25">
      <c r="A2567" s="17"/>
      <c r="B2567" s="17"/>
      <c r="C2567" s="17"/>
      <c r="D2567" s="17"/>
      <c r="E2567" s="17"/>
      <c r="F2567" s="346"/>
      <c r="G2567" s="346"/>
    </row>
    <row r="2568" spans="1:7" x14ac:dyDescent="0.25">
      <c r="A2568" s="17"/>
      <c r="B2568" s="17"/>
      <c r="C2568" s="17"/>
      <c r="D2568" s="17"/>
      <c r="E2568" s="17"/>
      <c r="F2568" s="346"/>
      <c r="G2568" s="346"/>
    </row>
    <row r="2569" spans="1:7" x14ac:dyDescent="0.25">
      <c r="A2569" s="17"/>
      <c r="B2569" s="17"/>
      <c r="C2569" s="17"/>
      <c r="D2569" s="17"/>
      <c r="E2569" s="17"/>
      <c r="F2569" s="346"/>
      <c r="G2569" s="346"/>
    </row>
    <row r="2570" spans="1:7" x14ac:dyDescent="0.25">
      <c r="A2570" s="17"/>
      <c r="B2570" s="17"/>
      <c r="C2570" s="17"/>
      <c r="D2570" s="17"/>
      <c r="E2570" s="17"/>
      <c r="F2570" s="346"/>
      <c r="G2570" s="346"/>
    </row>
    <row r="2571" spans="1:7" x14ac:dyDescent="0.25">
      <c r="A2571" s="17"/>
      <c r="B2571" s="17"/>
      <c r="C2571" s="17"/>
      <c r="D2571" s="17"/>
      <c r="E2571" s="17"/>
      <c r="F2571" s="346"/>
      <c r="G2571" s="346"/>
    </row>
    <row r="2572" spans="1:7" x14ac:dyDescent="0.25">
      <c r="A2572" s="17"/>
      <c r="B2572" s="17"/>
      <c r="C2572" s="17"/>
      <c r="D2572" s="17"/>
      <c r="E2572" s="17"/>
      <c r="F2572" s="346"/>
      <c r="G2572" s="346"/>
    </row>
    <row r="2573" spans="1:7" x14ac:dyDescent="0.25">
      <c r="A2573" s="17"/>
      <c r="B2573" s="17"/>
      <c r="C2573" s="17"/>
      <c r="D2573" s="17"/>
      <c r="E2573" s="17"/>
      <c r="F2573" s="346"/>
      <c r="G2573" s="346"/>
    </row>
    <row r="2574" spans="1:7" x14ac:dyDescent="0.25">
      <c r="A2574" s="17"/>
      <c r="B2574" s="17"/>
      <c r="C2574" s="17"/>
      <c r="D2574" s="17"/>
      <c r="E2574" s="17"/>
      <c r="F2574" s="346"/>
      <c r="G2574" s="346"/>
    </row>
    <row r="2575" spans="1:7" x14ac:dyDescent="0.25">
      <c r="A2575" s="17"/>
      <c r="B2575" s="17"/>
      <c r="C2575" s="17"/>
      <c r="D2575" s="17"/>
      <c r="E2575" s="17"/>
      <c r="F2575" s="346"/>
      <c r="G2575" s="346"/>
    </row>
    <row r="2576" spans="1:7" x14ac:dyDescent="0.25">
      <c r="A2576" s="17"/>
      <c r="B2576" s="17"/>
      <c r="C2576" s="17"/>
      <c r="D2576" s="17"/>
      <c r="E2576" s="17"/>
      <c r="F2576" s="346"/>
      <c r="G2576" s="346"/>
    </row>
    <row r="2577" spans="1:7" x14ac:dyDescent="0.25">
      <c r="A2577" s="17"/>
      <c r="B2577" s="17"/>
      <c r="C2577" s="17"/>
      <c r="D2577" s="17"/>
      <c r="E2577" s="17"/>
      <c r="F2577" s="346"/>
      <c r="G2577" s="346"/>
    </row>
    <row r="2578" spans="1:7" x14ac:dyDescent="0.25">
      <c r="A2578" s="17"/>
      <c r="B2578" s="17"/>
      <c r="C2578" s="17"/>
      <c r="D2578" s="17"/>
      <c r="E2578" s="17"/>
      <c r="F2578" s="346"/>
      <c r="G2578" s="346"/>
    </row>
    <row r="2579" spans="1:7" x14ac:dyDescent="0.25">
      <c r="A2579" s="17"/>
      <c r="B2579" s="17"/>
      <c r="C2579" s="17"/>
      <c r="D2579" s="17"/>
      <c r="E2579" s="17"/>
      <c r="F2579" s="346"/>
      <c r="G2579" s="346"/>
    </row>
    <row r="2580" spans="1:7" x14ac:dyDescent="0.25">
      <c r="A2580" s="17"/>
      <c r="B2580" s="17"/>
      <c r="C2580" s="17"/>
      <c r="D2580" s="17"/>
      <c r="E2580" s="17"/>
      <c r="F2580" s="346"/>
      <c r="G2580" s="346"/>
    </row>
    <row r="2581" spans="1:7" x14ac:dyDescent="0.25">
      <c r="A2581" s="17"/>
      <c r="B2581" s="17"/>
      <c r="C2581" s="17"/>
      <c r="D2581" s="17"/>
      <c r="E2581" s="17"/>
      <c r="F2581" s="346"/>
      <c r="G2581" s="346"/>
    </row>
    <row r="2582" spans="1:7" x14ac:dyDescent="0.25">
      <c r="A2582" s="17"/>
      <c r="B2582" s="17"/>
      <c r="C2582" s="17"/>
      <c r="D2582" s="17"/>
      <c r="E2582" s="17"/>
      <c r="F2582" s="346"/>
      <c r="G2582" s="346"/>
    </row>
    <row r="2583" spans="1:7" x14ac:dyDescent="0.25">
      <c r="A2583" s="17"/>
      <c r="B2583" s="17"/>
      <c r="C2583" s="17"/>
      <c r="D2583" s="17"/>
      <c r="E2583" s="17"/>
      <c r="F2583" s="346"/>
      <c r="G2583" s="346"/>
    </row>
    <row r="2584" spans="1:7" x14ac:dyDescent="0.25">
      <c r="A2584" s="17"/>
      <c r="B2584" s="17"/>
      <c r="C2584" s="17"/>
      <c r="D2584" s="17"/>
      <c r="E2584" s="17"/>
      <c r="F2584" s="346"/>
      <c r="G2584" s="346"/>
    </row>
    <row r="2585" spans="1:7" x14ac:dyDescent="0.25">
      <c r="A2585" s="17"/>
      <c r="B2585" s="17"/>
      <c r="C2585" s="17"/>
      <c r="D2585" s="17"/>
      <c r="E2585" s="17"/>
      <c r="F2585" s="346"/>
      <c r="G2585" s="346"/>
    </row>
    <row r="2586" spans="1:7" x14ac:dyDescent="0.25">
      <c r="A2586" s="17"/>
      <c r="B2586" s="17"/>
      <c r="C2586" s="17"/>
      <c r="D2586" s="17"/>
      <c r="E2586" s="17"/>
      <c r="F2586" s="346"/>
      <c r="G2586" s="346"/>
    </row>
    <row r="2587" spans="1:7" x14ac:dyDescent="0.25">
      <c r="A2587" s="17"/>
      <c r="B2587" s="17"/>
      <c r="C2587" s="17"/>
      <c r="D2587" s="17"/>
      <c r="E2587" s="17"/>
      <c r="F2587" s="346"/>
      <c r="G2587" s="346"/>
    </row>
    <row r="2588" spans="1:7" x14ac:dyDescent="0.25">
      <c r="A2588" s="17"/>
      <c r="B2588" s="17"/>
      <c r="C2588" s="17"/>
      <c r="D2588" s="17"/>
      <c r="E2588" s="17"/>
      <c r="F2588" s="346"/>
      <c r="G2588" s="346"/>
    </row>
    <row r="2589" spans="1:7" x14ac:dyDescent="0.25">
      <c r="A2589" s="17"/>
      <c r="B2589" s="17"/>
      <c r="C2589" s="17"/>
      <c r="D2589" s="17"/>
      <c r="E2589" s="17"/>
      <c r="F2589" s="346"/>
      <c r="G2589" s="346"/>
    </row>
    <row r="2590" spans="1:7" x14ac:dyDescent="0.25">
      <c r="A2590" s="17"/>
      <c r="B2590" s="17"/>
      <c r="C2590" s="17"/>
      <c r="D2590" s="17"/>
      <c r="E2590" s="17"/>
      <c r="F2590" s="346"/>
      <c r="G2590" s="346"/>
    </row>
    <row r="2591" spans="1:7" x14ac:dyDescent="0.25">
      <c r="A2591" s="17"/>
      <c r="B2591" s="17"/>
      <c r="C2591" s="17"/>
      <c r="D2591" s="17"/>
      <c r="E2591" s="17"/>
      <c r="F2591" s="346"/>
      <c r="G2591" s="346"/>
    </row>
    <row r="2592" spans="1:7" x14ac:dyDescent="0.25">
      <c r="A2592" s="17"/>
      <c r="B2592" s="17"/>
      <c r="C2592" s="17"/>
      <c r="D2592" s="17"/>
      <c r="E2592" s="17"/>
      <c r="F2592" s="346"/>
      <c r="G2592" s="346"/>
    </row>
    <row r="2593" spans="1:7" x14ac:dyDescent="0.25">
      <c r="A2593" s="17"/>
      <c r="B2593" s="17"/>
      <c r="C2593" s="17"/>
      <c r="D2593" s="17"/>
      <c r="E2593" s="17"/>
      <c r="F2593" s="346"/>
      <c r="G2593" s="346"/>
    </row>
    <row r="2594" spans="1:7" x14ac:dyDescent="0.25">
      <c r="A2594" s="17"/>
      <c r="B2594" s="17"/>
      <c r="C2594" s="17"/>
      <c r="D2594" s="17"/>
      <c r="E2594" s="17"/>
      <c r="F2594" s="346"/>
      <c r="G2594" s="346"/>
    </row>
    <row r="2595" spans="1:7" x14ac:dyDescent="0.25">
      <c r="A2595" s="17"/>
      <c r="B2595" s="17"/>
      <c r="C2595" s="17"/>
      <c r="D2595" s="17"/>
      <c r="E2595" s="17"/>
      <c r="F2595" s="346"/>
      <c r="G2595" s="346"/>
    </row>
    <row r="2596" spans="1:7" x14ac:dyDescent="0.25">
      <c r="A2596" s="17"/>
      <c r="B2596" s="17"/>
      <c r="C2596" s="17"/>
      <c r="D2596" s="17"/>
      <c r="E2596" s="17"/>
      <c r="F2596" s="346"/>
      <c r="G2596" s="346"/>
    </row>
    <row r="2597" spans="1:7" x14ac:dyDescent="0.25">
      <c r="A2597" s="17"/>
      <c r="B2597" s="17"/>
      <c r="C2597" s="17"/>
      <c r="D2597" s="17"/>
      <c r="E2597" s="17"/>
      <c r="F2597" s="346"/>
      <c r="G2597" s="346"/>
    </row>
    <row r="2598" spans="1:7" x14ac:dyDescent="0.25">
      <c r="A2598" s="17"/>
      <c r="B2598" s="17"/>
      <c r="C2598" s="17"/>
      <c r="D2598" s="17"/>
      <c r="E2598" s="17"/>
      <c r="F2598" s="346"/>
      <c r="G2598" s="346"/>
    </row>
    <row r="2599" spans="1:7" x14ac:dyDescent="0.25">
      <c r="A2599" s="17"/>
      <c r="B2599" s="17"/>
      <c r="C2599" s="17"/>
      <c r="D2599" s="17"/>
      <c r="E2599" s="17"/>
      <c r="F2599" s="346"/>
      <c r="G2599" s="346"/>
    </row>
    <row r="2600" spans="1:7" x14ac:dyDescent="0.25">
      <c r="A2600" s="17"/>
      <c r="B2600" s="17"/>
      <c r="C2600" s="17"/>
      <c r="D2600" s="17"/>
      <c r="E2600" s="17"/>
      <c r="F2600" s="346"/>
      <c r="G2600" s="346"/>
    </row>
    <row r="2601" spans="1:7" x14ac:dyDescent="0.25">
      <c r="A2601" s="17"/>
      <c r="B2601" s="17"/>
      <c r="C2601" s="17"/>
      <c r="D2601" s="17"/>
      <c r="E2601" s="17"/>
      <c r="F2601" s="346"/>
      <c r="G2601" s="346"/>
    </row>
    <row r="2602" spans="1:7" x14ac:dyDescent="0.25">
      <c r="A2602" s="17"/>
      <c r="B2602" s="17"/>
      <c r="C2602" s="17"/>
      <c r="D2602" s="17"/>
      <c r="E2602" s="17"/>
      <c r="F2602" s="346"/>
      <c r="G2602" s="346"/>
    </row>
    <row r="2603" spans="1:7" x14ac:dyDescent="0.25">
      <c r="A2603" s="17"/>
      <c r="B2603" s="17"/>
      <c r="C2603" s="17"/>
      <c r="D2603" s="17"/>
      <c r="E2603" s="17"/>
      <c r="F2603" s="346"/>
      <c r="G2603" s="346"/>
    </row>
    <row r="2604" spans="1:7" x14ac:dyDescent="0.25">
      <c r="A2604" s="17"/>
      <c r="B2604" s="17"/>
      <c r="C2604" s="17"/>
      <c r="D2604" s="17"/>
      <c r="E2604" s="17"/>
      <c r="F2604" s="346"/>
      <c r="G2604" s="346"/>
    </row>
    <row r="2605" spans="1:7" x14ac:dyDescent="0.25">
      <c r="A2605" s="17"/>
      <c r="B2605" s="17"/>
      <c r="C2605" s="17"/>
      <c r="D2605" s="17"/>
      <c r="E2605" s="17"/>
      <c r="F2605" s="346"/>
      <c r="G2605" s="346"/>
    </row>
    <row r="2606" spans="1:7" x14ac:dyDescent="0.25">
      <c r="A2606" s="17"/>
      <c r="B2606" s="17"/>
      <c r="C2606" s="17"/>
      <c r="D2606" s="17"/>
      <c r="E2606" s="17"/>
      <c r="F2606" s="346"/>
      <c r="G2606" s="346"/>
    </row>
    <row r="2607" spans="1:7" x14ac:dyDescent="0.25">
      <c r="A2607" s="17"/>
      <c r="B2607" s="17"/>
      <c r="C2607" s="17"/>
      <c r="D2607" s="17"/>
      <c r="E2607" s="17"/>
      <c r="F2607" s="346"/>
      <c r="G2607" s="346"/>
    </row>
    <row r="2608" spans="1:7" x14ac:dyDescent="0.25">
      <c r="A2608" s="17"/>
      <c r="B2608" s="17"/>
      <c r="C2608" s="17"/>
      <c r="D2608" s="17"/>
      <c r="E2608" s="17"/>
      <c r="F2608" s="346"/>
      <c r="G2608" s="346"/>
    </row>
    <row r="2609" spans="1:7" x14ac:dyDescent="0.25">
      <c r="A2609" s="17"/>
      <c r="B2609" s="17"/>
      <c r="C2609" s="17"/>
      <c r="D2609" s="17"/>
      <c r="E2609" s="17"/>
      <c r="F2609" s="346"/>
      <c r="G2609" s="346"/>
    </row>
    <row r="2610" spans="1:7" x14ac:dyDescent="0.25">
      <c r="A2610" s="17"/>
      <c r="B2610" s="17"/>
      <c r="C2610" s="17"/>
      <c r="D2610" s="17"/>
      <c r="E2610" s="17"/>
      <c r="F2610" s="346"/>
      <c r="G2610" s="346"/>
    </row>
    <row r="2611" spans="1:7" x14ac:dyDescent="0.25">
      <c r="A2611" s="17"/>
      <c r="B2611" s="17"/>
      <c r="C2611" s="17"/>
      <c r="D2611" s="17"/>
      <c r="E2611" s="17"/>
      <c r="F2611" s="346"/>
      <c r="G2611" s="346"/>
    </row>
    <row r="2612" spans="1:7" x14ac:dyDescent="0.25">
      <c r="A2612" s="17"/>
      <c r="B2612" s="17"/>
      <c r="C2612" s="17"/>
      <c r="D2612" s="17"/>
      <c r="E2612" s="17"/>
      <c r="F2612" s="346"/>
      <c r="G2612" s="346"/>
    </row>
    <row r="2613" spans="1:7" x14ac:dyDescent="0.25">
      <c r="A2613" s="17"/>
      <c r="B2613" s="17"/>
      <c r="C2613" s="17"/>
      <c r="D2613" s="17"/>
      <c r="E2613" s="17"/>
      <c r="F2613" s="346"/>
      <c r="G2613" s="346"/>
    </row>
    <row r="2614" spans="1:7" x14ac:dyDescent="0.25">
      <c r="A2614" s="17"/>
      <c r="B2614" s="17"/>
      <c r="C2614" s="17"/>
      <c r="D2614" s="17"/>
      <c r="E2614" s="17"/>
      <c r="F2614" s="346"/>
      <c r="G2614" s="346"/>
    </row>
    <row r="2615" spans="1:7" x14ac:dyDescent="0.25">
      <c r="A2615" s="17"/>
      <c r="B2615" s="17"/>
      <c r="C2615" s="17"/>
      <c r="D2615" s="17"/>
      <c r="E2615" s="17"/>
      <c r="F2615" s="346"/>
      <c r="G2615" s="346"/>
    </row>
    <row r="2616" spans="1:7" x14ac:dyDescent="0.25">
      <c r="A2616" s="17"/>
      <c r="B2616" s="17"/>
      <c r="C2616" s="17"/>
      <c r="D2616" s="17"/>
      <c r="E2616" s="17"/>
      <c r="F2616" s="346"/>
      <c r="G2616" s="346"/>
    </row>
    <row r="2617" spans="1:7" x14ac:dyDescent="0.25">
      <c r="A2617" s="17"/>
      <c r="B2617" s="17"/>
      <c r="C2617" s="17"/>
      <c r="D2617" s="17"/>
      <c r="E2617" s="17"/>
      <c r="F2617" s="346"/>
      <c r="G2617" s="346"/>
    </row>
    <row r="2618" spans="1:7" x14ac:dyDescent="0.25">
      <c r="A2618" s="17"/>
      <c r="B2618" s="17"/>
      <c r="C2618" s="17"/>
      <c r="D2618" s="17"/>
      <c r="E2618" s="17"/>
      <c r="F2618" s="346"/>
      <c r="G2618" s="346"/>
    </row>
    <row r="2619" spans="1:7" x14ac:dyDescent="0.25">
      <c r="A2619" s="17"/>
      <c r="B2619" s="17"/>
      <c r="C2619" s="17"/>
      <c r="D2619" s="17"/>
      <c r="E2619" s="17"/>
      <c r="F2619" s="346"/>
      <c r="G2619" s="346"/>
    </row>
    <row r="2620" spans="1:7" x14ac:dyDescent="0.25">
      <c r="A2620" s="17"/>
      <c r="B2620" s="17"/>
      <c r="C2620" s="17"/>
      <c r="D2620" s="17"/>
      <c r="E2620" s="17"/>
      <c r="F2620" s="346"/>
      <c r="G2620" s="346"/>
    </row>
    <row r="2621" spans="1:7" x14ac:dyDescent="0.25">
      <c r="A2621" s="17"/>
      <c r="B2621" s="17"/>
      <c r="C2621" s="17"/>
      <c r="D2621" s="17"/>
      <c r="E2621" s="17"/>
      <c r="F2621" s="346"/>
      <c r="G2621" s="346"/>
    </row>
    <row r="2622" spans="1:7" x14ac:dyDescent="0.25">
      <c r="A2622" s="17"/>
      <c r="B2622" s="17"/>
      <c r="C2622" s="17"/>
      <c r="D2622" s="17"/>
      <c r="E2622" s="17"/>
      <c r="F2622" s="346"/>
      <c r="G2622" s="346"/>
    </row>
    <row r="2623" spans="1:7" x14ac:dyDescent="0.25">
      <c r="A2623" s="17"/>
      <c r="B2623" s="17"/>
      <c r="C2623" s="17"/>
      <c r="D2623" s="17"/>
      <c r="E2623" s="17"/>
      <c r="F2623" s="346"/>
      <c r="G2623" s="346"/>
    </row>
    <row r="2624" spans="1:7" x14ac:dyDescent="0.25">
      <c r="A2624" s="17"/>
      <c r="B2624" s="17"/>
      <c r="C2624" s="17"/>
      <c r="D2624" s="17"/>
      <c r="E2624" s="17"/>
      <c r="F2624" s="346"/>
      <c r="G2624" s="346"/>
    </row>
    <row r="2625" spans="1:7" x14ac:dyDescent="0.25">
      <c r="A2625" s="17"/>
      <c r="B2625" s="17"/>
      <c r="C2625" s="17"/>
      <c r="D2625" s="17"/>
      <c r="E2625" s="17"/>
      <c r="F2625" s="346"/>
      <c r="G2625" s="346"/>
    </row>
    <row r="2626" spans="1:7" x14ac:dyDescent="0.25">
      <c r="A2626" s="17"/>
      <c r="B2626" s="17"/>
      <c r="C2626" s="17"/>
      <c r="D2626" s="17"/>
      <c r="E2626" s="17"/>
      <c r="F2626" s="346"/>
      <c r="G2626" s="346"/>
    </row>
    <row r="2627" spans="1:7" x14ac:dyDescent="0.25">
      <c r="A2627" s="17"/>
      <c r="B2627" s="17"/>
      <c r="C2627" s="17"/>
      <c r="D2627" s="17"/>
      <c r="E2627" s="17"/>
      <c r="F2627" s="346"/>
      <c r="G2627" s="346"/>
    </row>
    <row r="2628" spans="1:7" x14ac:dyDescent="0.25">
      <c r="A2628" s="17"/>
      <c r="B2628" s="17"/>
      <c r="C2628" s="17"/>
      <c r="D2628" s="17"/>
      <c r="E2628" s="17"/>
      <c r="F2628" s="346"/>
      <c r="G2628" s="346"/>
    </row>
    <row r="2629" spans="1:7" x14ac:dyDescent="0.25">
      <c r="A2629" s="17"/>
      <c r="B2629" s="17"/>
      <c r="C2629" s="17"/>
      <c r="D2629" s="17"/>
      <c r="E2629" s="17"/>
      <c r="F2629" s="346"/>
      <c r="G2629" s="346"/>
    </row>
    <row r="2630" spans="1:7" x14ac:dyDescent="0.25">
      <c r="A2630" s="17"/>
      <c r="B2630" s="17"/>
      <c r="C2630" s="17"/>
      <c r="D2630" s="17"/>
      <c r="E2630" s="17"/>
      <c r="F2630" s="346"/>
      <c r="G2630" s="346"/>
    </row>
    <row r="2631" spans="1:7" x14ac:dyDescent="0.25">
      <c r="A2631" s="17"/>
      <c r="B2631" s="17"/>
      <c r="C2631" s="17"/>
      <c r="D2631" s="17"/>
      <c r="E2631" s="17"/>
      <c r="F2631" s="346"/>
      <c r="G2631" s="346"/>
    </row>
    <row r="2632" spans="1:7" x14ac:dyDescent="0.25">
      <c r="A2632" s="17"/>
      <c r="B2632" s="17"/>
      <c r="C2632" s="17"/>
      <c r="D2632" s="17"/>
      <c r="E2632" s="17"/>
      <c r="F2632" s="346"/>
      <c r="G2632" s="346"/>
    </row>
    <row r="2633" spans="1:7" x14ac:dyDescent="0.25">
      <c r="A2633" s="17"/>
      <c r="B2633" s="17"/>
      <c r="C2633" s="17"/>
      <c r="D2633" s="17"/>
      <c r="E2633" s="17"/>
      <c r="F2633" s="346"/>
      <c r="G2633" s="346"/>
    </row>
    <row r="2634" spans="1:7" x14ac:dyDescent="0.25">
      <c r="A2634" s="17"/>
      <c r="B2634" s="17"/>
      <c r="C2634" s="17"/>
      <c r="D2634" s="17"/>
      <c r="E2634" s="17"/>
      <c r="F2634" s="346"/>
      <c r="G2634" s="346"/>
    </row>
    <row r="2635" spans="1:7" x14ac:dyDescent="0.25">
      <c r="A2635" s="17"/>
      <c r="B2635" s="17"/>
      <c r="C2635" s="17"/>
      <c r="D2635" s="17"/>
      <c r="E2635" s="17"/>
      <c r="F2635" s="346"/>
      <c r="G2635" s="346"/>
    </row>
    <row r="2636" spans="1:7" x14ac:dyDescent="0.25">
      <c r="A2636" s="17"/>
      <c r="B2636" s="17"/>
      <c r="C2636" s="17"/>
      <c r="D2636" s="17"/>
      <c r="E2636" s="17"/>
      <c r="F2636" s="346"/>
      <c r="G2636" s="346"/>
    </row>
    <row r="2637" spans="1:7" x14ac:dyDescent="0.25">
      <c r="A2637" s="17"/>
      <c r="B2637" s="17"/>
      <c r="C2637" s="17"/>
      <c r="D2637" s="17"/>
      <c r="E2637" s="17"/>
      <c r="F2637" s="346"/>
      <c r="G2637" s="346"/>
    </row>
    <row r="2638" spans="1:7" x14ac:dyDescent="0.25">
      <c r="A2638" s="17"/>
      <c r="B2638" s="17"/>
      <c r="C2638" s="17"/>
      <c r="D2638" s="17"/>
      <c r="E2638" s="17"/>
      <c r="F2638" s="346"/>
      <c r="G2638" s="346"/>
    </row>
    <row r="2639" spans="1:7" x14ac:dyDescent="0.25">
      <c r="A2639" s="17"/>
      <c r="B2639" s="17"/>
      <c r="C2639" s="17"/>
      <c r="D2639" s="17"/>
      <c r="E2639" s="17"/>
      <c r="F2639" s="346"/>
      <c r="G2639" s="346"/>
    </row>
    <row r="2640" spans="1:7" x14ac:dyDescent="0.25">
      <c r="A2640" s="17"/>
      <c r="B2640" s="17"/>
      <c r="C2640" s="17"/>
      <c r="D2640" s="17"/>
      <c r="E2640" s="17"/>
      <c r="F2640" s="346"/>
      <c r="G2640" s="346"/>
    </row>
    <row r="2641" spans="1:7" x14ac:dyDescent="0.25">
      <c r="A2641" s="17"/>
      <c r="B2641" s="17"/>
      <c r="C2641" s="17"/>
      <c r="D2641" s="17"/>
      <c r="E2641" s="17"/>
      <c r="F2641" s="346"/>
      <c r="G2641" s="346"/>
    </row>
    <row r="2642" spans="1:7" x14ac:dyDescent="0.25">
      <c r="A2642" s="17"/>
      <c r="B2642" s="17"/>
      <c r="C2642" s="17"/>
      <c r="D2642" s="17"/>
      <c r="E2642" s="17"/>
      <c r="F2642" s="346"/>
      <c r="G2642" s="346"/>
    </row>
    <row r="2643" spans="1:7" x14ac:dyDescent="0.25">
      <c r="A2643" s="17"/>
      <c r="B2643" s="17"/>
      <c r="C2643" s="17"/>
      <c r="D2643" s="17"/>
      <c r="E2643" s="17"/>
      <c r="F2643" s="346"/>
      <c r="G2643" s="346"/>
    </row>
    <row r="2644" spans="1:7" x14ac:dyDescent="0.25">
      <c r="A2644" s="17"/>
      <c r="B2644" s="17"/>
      <c r="C2644" s="17"/>
      <c r="D2644" s="17"/>
      <c r="E2644" s="17"/>
      <c r="F2644" s="346"/>
      <c r="G2644" s="346"/>
    </row>
    <row r="2645" spans="1:7" x14ac:dyDescent="0.25">
      <c r="A2645" s="17"/>
      <c r="B2645" s="17"/>
      <c r="C2645" s="17"/>
      <c r="D2645" s="17"/>
      <c r="E2645" s="17"/>
      <c r="F2645" s="346"/>
      <c r="G2645" s="346"/>
    </row>
    <row r="2646" spans="1:7" x14ac:dyDescent="0.25">
      <c r="A2646" s="17"/>
      <c r="B2646" s="17"/>
      <c r="C2646" s="17"/>
      <c r="D2646" s="17"/>
      <c r="E2646" s="17"/>
      <c r="F2646" s="346"/>
      <c r="G2646" s="346"/>
    </row>
    <row r="2647" spans="1:7" x14ac:dyDescent="0.25">
      <c r="A2647" s="17"/>
      <c r="B2647" s="17"/>
      <c r="C2647" s="17"/>
      <c r="D2647" s="17"/>
      <c r="E2647" s="17"/>
      <c r="F2647" s="346"/>
      <c r="G2647" s="346"/>
    </row>
    <row r="2648" spans="1:7" x14ac:dyDescent="0.25">
      <c r="A2648" s="17"/>
      <c r="B2648" s="17"/>
      <c r="C2648" s="17"/>
      <c r="D2648" s="17"/>
      <c r="E2648" s="17"/>
      <c r="F2648" s="346"/>
      <c r="G2648" s="346"/>
    </row>
    <row r="2649" spans="1:7" x14ac:dyDescent="0.25">
      <c r="A2649" s="17"/>
      <c r="B2649" s="17"/>
      <c r="C2649" s="17"/>
      <c r="D2649" s="17"/>
      <c r="E2649" s="17"/>
      <c r="F2649" s="346"/>
      <c r="G2649" s="346"/>
    </row>
    <row r="2650" spans="1:7" x14ac:dyDescent="0.25">
      <c r="A2650" s="17"/>
      <c r="B2650" s="17"/>
      <c r="C2650" s="17"/>
      <c r="D2650" s="17"/>
      <c r="E2650" s="17"/>
      <c r="F2650" s="346"/>
      <c r="G2650" s="346"/>
    </row>
    <row r="2651" spans="1:7" x14ac:dyDescent="0.25">
      <c r="A2651" s="17"/>
      <c r="B2651" s="17"/>
      <c r="C2651" s="17"/>
      <c r="D2651" s="17"/>
      <c r="E2651" s="17"/>
      <c r="F2651" s="346"/>
      <c r="G2651" s="346"/>
    </row>
    <row r="2652" spans="1:7" x14ac:dyDescent="0.25">
      <c r="A2652" s="17"/>
      <c r="B2652" s="17"/>
      <c r="C2652" s="17"/>
      <c r="D2652" s="17"/>
      <c r="E2652" s="17"/>
      <c r="F2652" s="346"/>
      <c r="G2652" s="346"/>
    </row>
    <row r="2653" spans="1:7" x14ac:dyDescent="0.25">
      <c r="A2653" s="17"/>
      <c r="B2653" s="17"/>
      <c r="C2653" s="17"/>
      <c r="D2653" s="17"/>
      <c r="E2653" s="17"/>
      <c r="F2653" s="346"/>
      <c r="G2653" s="346"/>
    </row>
    <row r="2654" spans="1:7" x14ac:dyDescent="0.25">
      <c r="A2654" s="17"/>
      <c r="B2654" s="17"/>
      <c r="C2654" s="17"/>
      <c r="D2654" s="17"/>
      <c r="E2654" s="17"/>
      <c r="F2654" s="346"/>
      <c r="G2654" s="346"/>
    </row>
    <row r="2655" spans="1:7" x14ac:dyDescent="0.25">
      <c r="A2655" s="17"/>
      <c r="B2655" s="17"/>
      <c r="C2655" s="17"/>
      <c r="D2655" s="17"/>
      <c r="E2655" s="17"/>
      <c r="F2655" s="346"/>
      <c r="G2655" s="346"/>
    </row>
    <row r="2656" spans="1:7" x14ac:dyDescent="0.25">
      <c r="A2656" s="17"/>
      <c r="B2656" s="17"/>
      <c r="C2656" s="17"/>
      <c r="D2656" s="17"/>
      <c r="E2656" s="17"/>
      <c r="F2656" s="346"/>
      <c r="G2656" s="346"/>
    </row>
    <row r="2657" spans="1:7" x14ac:dyDescent="0.25">
      <c r="A2657" s="17"/>
      <c r="B2657" s="17"/>
      <c r="C2657" s="17"/>
      <c r="D2657" s="17"/>
      <c r="E2657" s="17"/>
      <c r="F2657" s="346"/>
      <c r="G2657" s="346"/>
    </row>
    <row r="2658" spans="1:7" x14ac:dyDescent="0.25">
      <c r="A2658" s="17"/>
      <c r="B2658" s="17"/>
      <c r="C2658" s="17"/>
      <c r="D2658" s="17"/>
      <c r="E2658" s="17"/>
      <c r="F2658" s="346"/>
      <c r="G2658" s="346"/>
    </row>
    <row r="2659" spans="1:7" x14ac:dyDescent="0.25">
      <c r="A2659" s="17"/>
      <c r="B2659" s="17"/>
      <c r="C2659" s="17"/>
      <c r="D2659" s="17"/>
      <c r="E2659" s="17"/>
      <c r="F2659" s="346"/>
      <c r="G2659" s="346"/>
    </row>
    <row r="2660" spans="1:7" x14ac:dyDescent="0.25">
      <c r="A2660" s="17"/>
      <c r="B2660" s="17"/>
      <c r="C2660" s="17"/>
      <c r="D2660" s="17"/>
      <c r="E2660" s="17"/>
      <c r="F2660" s="346"/>
      <c r="G2660" s="346"/>
    </row>
    <row r="2661" spans="1:7" x14ac:dyDescent="0.25">
      <c r="A2661" s="17"/>
      <c r="B2661" s="17"/>
      <c r="C2661" s="17"/>
      <c r="D2661" s="17"/>
      <c r="E2661" s="17"/>
      <c r="F2661" s="346"/>
      <c r="G2661" s="346"/>
    </row>
    <row r="2662" spans="1:7" x14ac:dyDescent="0.25">
      <c r="A2662" s="17"/>
      <c r="B2662" s="17"/>
      <c r="C2662" s="17"/>
      <c r="D2662" s="17"/>
      <c r="E2662" s="17"/>
      <c r="F2662" s="346"/>
      <c r="G2662" s="346"/>
    </row>
    <row r="2663" spans="1:7" x14ac:dyDescent="0.25">
      <c r="A2663" s="17"/>
      <c r="B2663" s="17"/>
      <c r="C2663" s="17"/>
      <c r="D2663" s="17"/>
      <c r="E2663" s="17"/>
      <c r="F2663" s="346"/>
      <c r="G2663" s="346"/>
    </row>
    <row r="2664" spans="1:7" x14ac:dyDescent="0.25">
      <c r="A2664" s="17"/>
      <c r="B2664" s="17"/>
      <c r="C2664" s="17"/>
      <c r="D2664" s="17"/>
      <c r="E2664" s="17"/>
      <c r="F2664" s="346"/>
      <c r="G2664" s="346"/>
    </row>
    <row r="2665" spans="1:7" x14ac:dyDescent="0.25">
      <c r="A2665" s="17"/>
      <c r="B2665" s="17"/>
      <c r="C2665" s="17"/>
      <c r="D2665" s="17"/>
      <c r="E2665" s="17"/>
      <c r="F2665" s="346"/>
      <c r="G2665" s="346"/>
    </row>
    <row r="2666" spans="1:7" x14ac:dyDescent="0.25">
      <c r="A2666" s="17"/>
      <c r="B2666" s="17"/>
      <c r="C2666" s="17"/>
      <c r="D2666" s="17"/>
      <c r="E2666" s="17"/>
      <c r="F2666" s="346"/>
      <c r="G2666" s="346"/>
    </row>
    <row r="2667" spans="1:7" x14ac:dyDescent="0.25">
      <c r="A2667" s="17"/>
      <c r="B2667" s="17"/>
      <c r="C2667" s="17"/>
      <c r="D2667" s="17"/>
      <c r="E2667" s="17"/>
      <c r="F2667" s="346"/>
      <c r="G2667" s="346"/>
    </row>
    <row r="2668" spans="1:7" x14ac:dyDescent="0.25">
      <c r="A2668" s="17"/>
      <c r="B2668" s="17"/>
      <c r="C2668" s="17"/>
      <c r="D2668" s="17"/>
      <c r="E2668" s="17"/>
      <c r="F2668" s="346"/>
      <c r="G2668" s="346"/>
    </row>
    <row r="2669" spans="1:7" x14ac:dyDescent="0.25">
      <c r="A2669" s="17"/>
      <c r="B2669" s="17"/>
      <c r="C2669" s="17"/>
      <c r="D2669" s="17"/>
      <c r="E2669" s="17"/>
      <c r="F2669" s="346"/>
      <c r="G2669" s="346"/>
    </row>
    <row r="2670" spans="1:7" x14ac:dyDescent="0.25">
      <c r="A2670" s="17"/>
      <c r="B2670" s="17"/>
      <c r="C2670" s="17"/>
      <c r="D2670" s="17"/>
      <c r="E2670" s="17"/>
      <c r="F2670" s="346"/>
      <c r="G2670" s="346"/>
    </row>
    <row r="2671" spans="1:7" x14ac:dyDescent="0.25">
      <c r="A2671" s="17"/>
      <c r="B2671" s="17"/>
      <c r="C2671" s="17"/>
      <c r="D2671" s="17"/>
      <c r="E2671" s="17"/>
      <c r="F2671" s="346"/>
      <c r="G2671" s="346"/>
    </row>
    <row r="2672" spans="1:7" x14ac:dyDescent="0.25">
      <c r="A2672" s="17"/>
      <c r="B2672" s="17"/>
      <c r="C2672" s="17"/>
      <c r="D2672" s="17"/>
      <c r="E2672" s="17"/>
      <c r="F2672" s="346"/>
      <c r="G2672" s="346"/>
    </row>
    <row r="2673" spans="1:7" x14ac:dyDescent="0.25">
      <c r="A2673" s="17"/>
      <c r="B2673" s="17"/>
      <c r="C2673" s="17"/>
      <c r="D2673" s="17"/>
      <c r="E2673" s="17"/>
      <c r="F2673" s="346"/>
      <c r="G2673" s="346"/>
    </row>
    <row r="2674" spans="1:7" x14ac:dyDescent="0.25">
      <c r="A2674" s="17"/>
      <c r="B2674" s="17"/>
      <c r="C2674" s="17"/>
      <c r="D2674" s="17"/>
      <c r="E2674" s="17"/>
      <c r="F2674" s="346"/>
      <c r="G2674" s="346"/>
    </row>
    <row r="2675" spans="1:7" x14ac:dyDescent="0.25">
      <c r="A2675" s="17"/>
      <c r="B2675" s="17"/>
      <c r="C2675" s="17"/>
      <c r="D2675" s="17"/>
      <c r="E2675" s="17"/>
      <c r="F2675" s="346"/>
      <c r="G2675" s="346"/>
    </row>
    <row r="2676" spans="1:7" x14ac:dyDescent="0.25">
      <c r="A2676" s="17"/>
      <c r="B2676" s="17"/>
      <c r="C2676" s="17"/>
      <c r="D2676" s="17"/>
      <c r="E2676" s="17"/>
      <c r="F2676" s="346"/>
      <c r="G2676" s="346"/>
    </row>
    <row r="2677" spans="1:7" x14ac:dyDescent="0.25">
      <c r="A2677" s="17"/>
      <c r="B2677" s="17"/>
      <c r="C2677" s="17"/>
      <c r="D2677" s="17"/>
      <c r="E2677" s="17"/>
      <c r="F2677" s="346"/>
      <c r="G2677" s="346"/>
    </row>
    <row r="2678" spans="1:7" x14ac:dyDescent="0.25">
      <c r="A2678" s="17"/>
      <c r="B2678" s="17"/>
      <c r="C2678" s="17"/>
      <c r="D2678" s="17"/>
      <c r="E2678" s="17"/>
      <c r="F2678" s="346"/>
      <c r="G2678" s="346"/>
    </row>
    <row r="2679" spans="1:7" x14ac:dyDescent="0.25">
      <c r="A2679" s="17"/>
      <c r="B2679" s="17"/>
      <c r="C2679" s="17"/>
      <c r="D2679" s="17"/>
      <c r="E2679" s="17"/>
      <c r="F2679" s="346"/>
      <c r="G2679" s="346"/>
    </row>
    <row r="2680" spans="1:7" x14ac:dyDescent="0.25">
      <c r="A2680" s="17"/>
      <c r="B2680" s="17"/>
      <c r="C2680" s="17"/>
      <c r="D2680" s="17"/>
      <c r="E2680" s="17"/>
      <c r="F2680" s="346"/>
      <c r="G2680" s="346"/>
    </row>
    <row r="2681" spans="1:7" x14ac:dyDescent="0.25">
      <c r="A2681" s="17"/>
      <c r="B2681" s="17"/>
      <c r="C2681" s="17"/>
      <c r="D2681" s="17"/>
      <c r="E2681" s="17"/>
      <c r="F2681" s="346"/>
      <c r="G2681" s="346"/>
    </row>
    <row r="2682" spans="1:7" x14ac:dyDescent="0.25">
      <c r="A2682" s="17"/>
      <c r="B2682" s="17"/>
      <c r="C2682" s="17"/>
      <c r="D2682" s="17"/>
      <c r="E2682" s="17"/>
      <c r="F2682" s="346"/>
      <c r="G2682" s="346"/>
    </row>
    <row r="2683" spans="1:7" x14ac:dyDescent="0.25">
      <c r="A2683" s="17"/>
      <c r="B2683" s="17"/>
      <c r="C2683" s="17"/>
      <c r="D2683" s="17"/>
      <c r="E2683" s="17"/>
      <c r="F2683" s="346"/>
      <c r="G2683" s="346"/>
    </row>
    <row r="2684" spans="1:7" x14ac:dyDescent="0.25">
      <c r="A2684" s="17"/>
      <c r="B2684" s="17"/>
      <c r="C2684" s="17"/>
      <c r="D2684" s="17"/>
      <c r="E2684" s="17"/>
      <c r="F2684" s="346"/>
      <c r="G2684" s="346"/>
    </row>
    <row r="2685" spans="1:7" x14ac:dyDescent="0.25">
      <c r="A2685" s="17"/>
      <c r="B2685" s="17"/>
      <c r="C2685" s="17"/>
      <c r="D2685" s="17"/>
      <c r="E2685" s="17"/>
      <c r="F2685" s="346"/>
      <c r="G2685" s="346"/>
    </row>
    <row r="2686" spans="1:7" x14ac:dyDescent="0.25">
      <c r="A2686" s="17"/>
      <c r="B2686" s="17"/>
      <c r="C2686" s="17"/>
      <c r="D2686" s="17"/>
      <c r="E2686" s="17"/>
      <c r="F2686" s="346"/>
      <c r="G2686" s="346"/>
    </row>
    <row r="2687" spans="1:7" x14ac:dyDescent="0.25">
      <c r="A2687" s="17"/>
      <c r="B2687" s="17"/>
      <c r="C2687" s="17"/>
      <c r="D2687" s="17"/>
      <c r="E2687" s="17"/>
      <c r="F2687" s="346"/>
      <c r="G2687" s="346"/>
    </row>
    <row r="2688" spans="1:7" x14ac:dyDescent="0.25">
      <c r="A2688" s="17"/>
      <c r="B2688" s="17"/>
      <c r="C2688" s="17"/>
      <c r="D2688" s="17"/>
      <c r="E2688" s="17"/>
      <c r="F2688" s="346"/>
      <c r="G2688" s="346"/>
    </row>
    <row r="2689" spans="1:7" x14ac:dyDescent="0.25">
      <c r="A2689" s="17"/>
      <c r="B2689" s="17"/>
      <c r="C2689" s="17"/>
      <c r="D2689" s="17"/>
      <c r="E2689" s="17"/>
      <c r="F2689" s="346"/>
      <c r="G2689" s="346"/>
    </row>
    <row r="2690" spans="1:7" x14ac:dyDescent="0.25">
      <c r="A2690" s="17"/>
      <c r="B2690" s="17"/>
      <c r="C2690" s="17"/>
      <c r="D2690" s="17"/>
      <c r="E2690" s="17"/>
      <c r="F2690" s="346"/>
      <c r="G2690" s="346"/>
    </row>
    <row r="2691" spans="1:7" x14ac:dyDescent="0.25">
      <c r="A2691" s="17"/>
      <c r="B2691" s="17"/>
      <c r="C2691" s="17"/>
      <c r="D2691" s="17"/>
      <c r="E2691" s="17"/>
      <c r="F2691" s="346"/>
      <c r="G2691" s="346"/>
    </row>
    <row r="2692" spans="1:7" x14ac:dyDescent="0.25">
      <c r="A2692" s="17"/>
      <c r="B2692" s="17"/>
      <c r="C2692" s="17"/>
      <c r="D2692" s="17"/>
      <c r="E2692" s="17"/>
      <c r="F2692" s="346"/>
      <c r="G2692" s="346"/>
    </row>
    <row r="2693" spans="1:7" x14ac:dyDescent="0.25">
      <c r="A2693" s="17"/>
      <c r="B2693" s="17"/>
      <c r="C2693" s="17"/>
      <c r="D2693" s="17"/>
      <c r="E2693" s="17"/>
      <c r="F2693" s="346"/>
      <c r="G2693" s="346"/>
    </row>
    <row r="2694" spans="1:7" x14ac:dyDescent="0.25">
      <c r="A2694" s="17"/>
      <c r="B2694" s="17"/>
      <c r="C2694" s="17"/>
      <c r="D2694" s="17"/>
      <c r="E2694" s="17"/>
      <c r="F2694" s="346"/>
      <c r="G2694" s="346"/>
    </row>
    <row r="2695" spans="1:7" x14ac:dyDescent="0.25">
      <c r="A2695" s="17"/>
      <c r="B2695" s="17"/>
      <c r="C2695" s="17"/>
      <c r="D2695" s="17"/>
      <c r="E2695" s="17"/>
      <c r="F2695" s="346"/>
      <c r="G2695" s="346"/>
    </row>
    <row r="2696" spans="1:7" x14ac:dyDescent="0.25">
      <c r="A2696" s="17"/>
      <c r="B2696" s="17"/>
      <c r="C2696" s="17"/>
      <c r="D2696" s="17"/>
      <c r="E2696" s="17"/>
      <c r="F2696" s="346"/>
      <c r="G2696" s="346"/>
    </row>
    <row r="2697" spans="1:7" x14ac:dyDescent="0.25">
      <c r="A2697" s="17"/>
      <c r="B2697" s="17"/>
      <c r="C2697" s="17"/>
      <c r="D2697" s="17"/>
      <c r="E2697" s="17"/>
      <c r="F2697" s="346"/>
      <c r="G2697" s="346"/>
    </row>
    <row r="2698" spans="1:7" x14ac:dyDescent="0.25">
      <c r="A2698" s="17"/>
      <c r="B2698" s="17"/>
      <c r="C2698" s="17"/>
      <c r="D2698" s="17"/>
      <c r="E2698" s="17"/>
      <c r="F2698" s="346"/>
      <c r="G2698" s="346"/>
    </row>
    <row r="2699" spans="1:7" x14ac:dyDescent="0.25">
      <c r="A2699" s="17"/>
      <c r="B2699" s="17"/>
      <c r="C2699" s="17"/>
      <c r="D2699" s="17"/>
      <c r="E2699" s="17"/>
      <c r="F2699" s="346"/>
      <c r="G2699" s="346"/>
    </row>
    <row r="2700" spans="1:7" x14ac:dyDescent="0.25">
      <c r="A2700" s="17"/>
      <c r="B2700" s="17"/>
      <c r="C2700" s="17"/>
      <c r="D2700" s="17"/>
      <c r="E2700" s="17"/>
      <c r="F2700" s="346"/>
      <c r="G2700" s="346"/>
    </row>
    <row r="2701" spans="1:7" x14ac:dyDescent="0.25">
      <c r="A2701" s="17"/>
      <c r="B2701" s="17"/>
      <c r="C2701" s="17"/>
      <c r="D2701" s="17"/>
      <c r="E2701" s="17"/>
      <c r="F2701" s="346"/>
      <c r="G2701" s="346"/>
    </row>
    <row r="2702" spans="1:7" x14ac:dyDescent="0.25">
      <c r="A2702" s="17"/>
      <c r="B2702" s="17"/>
      <c r="C2702" s="17"/>
      <c r="D2702" s="17"/>
      <c r="E2702" s="17"/>
      <c r="F2702" s="346"/>
      <c r="G2702" s="346"/>
    </row>
    <row r="2703" spans="1:7" x14ac:dyDescent="0.25">
      <c r="A2703" s="17"/>
      <c r="B2703" s="17"/>
      <c r="C2703" s="17"/>
      <c r="D2703" s="17"/>
      <c r="E2703" s="17"/>
      <c r="F2703" s="346"/>
      <c r="G2703" s="346"/>
    </row>
    <row r="2704" spans="1:7" x14ac:dyDescent="0.25">
      <c r="A2704" s="17"/>
      <c r="B2704" s="17"/>
      <c r="C2704" s="17"/>
      <c r="D2704" s="17"/>
      <c r="E2704" s="17"/>
      <c r="F2704" s="346"/>
      <c r="G2704" s="346"/>
    </row>
    <row r="2705" spans="1:7" x14ac:dyDescent="0.25">
      <c r="A2705" s="17"/>
      <c r="B2705" s="17"/>
      <c r="C2705" s="17"/>
      <c r="D2705" s="17"/>
      <c r="E2705" s="17"/>
      <c r="F2705" s="346"/>
      <c r="G2705" s="346"/>
    </row>
    <row r="2706" spans="1:7" x14ac:dyDescent="0.25">
      <c r="A2706" s="17"/>
      <c r="B2706" s="17"/>
      <c r="C2706" s="17"/>
      <c r="D2706" s="17"/>
      <c r="E2706" s="17"/>
      <c r="F2706" s="346"/>
      <c r="G2706" s="346"/>
    </row>
    <row r="2707" spans="1:7" x14ac:dyDescent="0.25">
      <c r="A2707" s="17"/>
      <c r="B2707" s="17"/>
      <c r="C2707" s="17"/>
      <c r="D2707" s="17"/>
      <c r="E2707" s="17"/>
      <c r="F2707" s="346"/>
      <c r="G2707" s="346"/>
    </row>
    <row r="2708" spans="1:7" x14ac:dyDescent="0.25">
      <c r="A2708" s="17"/>
      <c r="B2708" s="17"/>
      <c r="C2708" s="17"/>
      <c r="D2708" s="17"/>
      <c r="E2708" s="17"/>
      <c r="F2708" s="346"/>
      <c r="G2708" s="346"/>
    </row>
    <row r="2709" spans="1:7" x14ac:dyDescent="0.25">
      <c r="A2709" s="17"/>
      <c r="B2709" s="17"/>
      <c r="C2709" s="17"/>
      <c r="D2709" s="17"/>
      <c r="E2709" s="17"/>
      <c r="F2709" s="346"/>
      <c r="G2709" s="346"/>
    </row>
    <row r="2710" spans="1:7" x14ac:dyDescent="0.25">
      <c r="A2710" s="17"/>
      <c r="B2710" s="17"/>
      <c r="C2710" s="17"/>
      <c r="D2710" s="17"/>
      <c r="E2710" s="17"/>
      <c r="F2710" s="346"/>
      <c r="G2710" s="346"/>
    </row>
    <row r="2711" spans="1:7" x14ac:dyDescent="0.25">
      <c r="A2711" s="17"/>
      <c r="B2711" s="17"/>
      <c r="C2711" s="17"/>
      <c r="D2711" s="17"/>
      <c r="E2711" s="17"/>
      <c r="F2711" s="346"/>
      <c r="G2711" s="346"/>
    </row>
    <row r="2712" spans="1:7" x14ac:dyDescent="0.25">
      <c r="A2712" s="17"/>
      <c r="B2712" s="17"/>
      <c r="C2712" s="17"/>
      <c r="D2712" s="17"/>
      <c r="E2712" s="17"/>
      <c r="F2712" s="346"/>
      <c r="G2712" s="346"/>
    </row>
    <row r="2713" spans="1:7" x14ac:dyDescent="0.25">
      <c r="A2713" s="17"/>
      <c r="B2713" s="17"/>
      <c r="C2713" s="17"/>
      <c r="D2713" s="17"/>
      <c r="E2713" s="17"/>
      <c r="F2713" s="346"/>
      <c r="G2713" s="346"/>
    </row>
    <row r="2714" spans="1:7" x14ac:dyDescent="0.25">
      <c r="A2714" s="17"/>
      <c r="B2714" s="17"/>
      <c r="C2714" s="17"/>
      <c r="D2714" s="17"/>
      <c r="E2714" s="17"/>
      <c r="F2714" s="346"/>
      <c r="G2714" s="346"/>
    </row>
    <row r="2715" spans="1:7" x14ac:dyDescent="0.25">
      <c r="A2715" s="17"/>
      <c r="B2715" s="17"/>
      <c r="C2715" s="17"/>
      <c r="D2715" s="17"/>
      <c r="E2715" s="17"/>
      <c r="F2715" s="346"/>
      <c r="G2715" s="346"/>
    </row>
    <row r="2716" spans="1:7" x14ac:dyDescent="0.25">
      <c r="A2716" s="17"/>
      <c r="B2716" s="17"/>
      <c r="C2716" s="17"/>
      <c r="D2716" s="17"/>
      <c r="E2716" s="17"/>
      <c r="F2716" s="346"/>
      <c r="G2716" s="346"/>
    </row>
    <row r="2717" spans="1:7" x14ac:dyDescent="0.25">
      <c r="A2717" s="17"/>
      <c r="B2717" s="17"/>
      <c r="C2717" s="17"/>
      <c r="D2717" s="17"/>
      <c r="E2717" s="17"/>
      <c r="F2717" s="346"/>
      <c r="G2717" s="346"/>
    </row>
    <row r="2718" spans="1:7" x14ac:dyDescent="0.25">
      <c r="A2718" s="17"/>
      <c r="B2718" s="17"/>
      <c r="C2718" s="17"/>
      <c r="D2718" s="17"/>
      <c r="E2718" s="17"/>
      <c r="F2718" s="346"/>
      <c r="G2718" s="346"/>
    </row>
    <row r="2719" spans="1:7" x14ac:dyDescent="0.25">
      <c r="A2719" s="17"/>
      <c r="B2719" s="17"/>
      <c r="C2719" s="17"/>
      <c r="D2719" s="17"/>
      <c r="E2719" s="17"/>
      <c r="F2719" s="346"/>
      <c r="G2719" s="346"/>
    </row>
    <row r="2720" spans="1:7" x14ac:dyDescent="0.25">
      <c r="A2720" s="17"/>
      <c r="B2720" s="17"/>
      <c r="C2720" s="17"/>
      <c r="D2720" s="17"/>
      <c r="E2720" s="17"/>
      <c r="F2720" s="346"/>
      <c r="G2720" s="346"/>
    </row>
    <row r="2721" spans="1:7" x14ac:dyDescent="0.25">
      <c r="A2721" s="17"/>
      <c r="B2721" s="17"/>
      <c r="C2721" s="17"/>
      <c r="D2721" s="17"/>
      <c r="E2721" s="17"/>
      <c r="F2721" s="346"/>
      <c r="G2721" s="346"/>
    </row>
    <row r="2722" spans="1:7" x14ac:dyDescent="0.25">
      <c r="A2722" s="17"/>
      <c r="B2722" s="17"/>
      <c r="C2722" s="17"/>
      <c r="D2722" s="17"/>
      <c r="E2722" s="17"/>
      <c r="F2722" s="346"/>
      <c r="G2722" s="346"/>
    </row>
    <row r="2723" spans="1:7" x14ac:dyDescent="0.25">
      <c r="A2723" s="17"/>
      <c r="B2723" s="17"/>
      <c r="C2723" s="17"/>
      <c r="D2723" s="17"/>
      <c r="E2723" s="17"/>
      <c r="F2723" s="346"/>
      <c r="G2723" s="346"/>
    </row>
    <row r="2724" spans="1:7" x14ac:dyDescent="0.25">
      <c r="A2724" s="17"/>
      <c r="B2724" s="17"/>
      <c r="C2724" s="17"/>
      <c r="D2724" s="17"/>
      <c r="E2724" s="17"/>
      <c r="F2724" s="346"/>
      <c r="G2724" s="346"/>
    </row>
    <row r="2725" spans="1:7" x14ac:dyDescent="0.25">
      <c r="A2725" s="17"/>
      <c r="B2725" s="17"/>
      <c r="C2725" s="17"/>
      <c r="D2725" s="17"/>
      <c r="E2725" s="17"/>
      <c r="F2725" s="346"/>
      <c r="G2725" s="346"/>
    </row>
    <row r="2726" spans="1:7" x14ac:dyDescent="0.25">
      <c r="A2726" s="17"/>
      <c r="B2726" s="17"/>
      <c r="C2726" s="17"/>
      <c r="D2726" s="17"/>
      <c r="E2726" s="17"/>
      <c r="F2726" s="346"/>
      <c r="G2726" s="346"/>
    </row>
    <row r="2727" spans="1:7" x14ac:dyDescent="0.25">
      <c r="A2727" s="17"/>
      <c r="B2727" s="17"/>
      <c r="C2727" s="17"/>
      <c r="D2727" s="17"/>
      <c r="E2727" s="17"/>
      <c r="F2727" s="346"/>
      <c r="G2727" s="346"/>
    </row>
    <row r="2728" spans="1:7" x14ac:dyDescent="0.25">
      <c r="A2728" s="17"/>
      <c r="B2728" s="17"/>
      <c r="C2728" s="17"/>
      <c r="D2728" s="17"/>
      <c r="E2728" s="17"/>
      <c r="F2728" s="346"/>
      <c r="G2728" s="346"/>
    </row>
    <row r="2729" spans="1:7" x14ac:dyDescent="0.25">
      <c r="A2729" s="17"/>
      <c r="B2729" s="17"/>
      <c r="C2729" s="17"/>
      <c r="D2729" s="17"/>
      <c r="E2729" s="17"/>
      <c r="F2729" s="346"/>
      <c r="G2729" s="346"/>
    </row>
    <row r="2730" spans="1:7" x14ac:dyDescent="0.25">
      <c r="A2730" s="17"/>
      <c r="B2730" s="17"/>
      <c r="C2730" s="17"/>
      <c r="D2730" s="17"/>
      <c r="E2730" s="17"/>
      <c r="F2730" s="346"/>
      <c r="G2730" s="346"/>
    </row>
    <row r="2731" spans="1:7" x14ac:dyDescent="0.25">
      <c r="A2731" s="17"/>
      <c r="B2731" s="17"/>
      <c r="C2731" s="17"/>
      <c r="D2731" s="17"/>
      <c r="E2731" s="17"/>
      <c r="F2731" s="346"/>
      <c r="G2731" s="346"/>
    </row>
    <row r="2732" spans="1:7" x14ac:dyDescent="0.25">
      <c r="A2732" s="17"/>
      <c r="B2732" s="17"/>
      <c r="C2732" s="17"/>
      <c r="D2732" s="17"/>
      <c r="E2732" s="17"/>
      <c r="F2732" s="346"/>
      <c r="G2732" s="346"/>
    </row>
    <row r="2733" spans="1:7" x14ac:dyDescent="0.25">
      <c r="A2733" s="17"/>
      <c r="B2733" s="17"/>
      <c r="C2733" s="17"/>
      <c r="D2733" s="17"/>
      <c r="E2733" s="17"/>
      <c r="F2733" s="346"/>
      <c r="G2733" s="346"/>
    </row>
    <row r="2734" spans="1:7" x14ac:dyDescent="0.25">
      <c r="A2734" s="17"/>
      <c r="B2734" s="17"/>
      <c r="C2734" s="17"/>
      <c r="D2734" s="17"/>
      <c r="E2734" s="17"/>
      <c r="F2734" s="346"/>
      <c r="G2734" s="346"/>
    </row>
    <row r="2735" spans="1:7" x14ac:dyDescent="0.25">
      <c r="A2735" s="17"/>
      <c r="B2735" s="17"/>
      <c r="C2735" s="17"/>
      <c r="D2735" s="17"/>
      <c r="E2735" s="17"/>
      <c r="F2735" s="346"/>
      <c r="G2735" s="346"/>
    </row>
    <row r="2736" spans="1:7" x14ac:dyDescent="0.25">
      <c r="A2736" s="17"/>
      <c r="B2736" s="17"/>
      <c r="C2736" s="17"/>
      <c r="D2736" s="17"/>
      <c r="E2736" s="17"/>
      <c r="F2736" s="346"/>
      <c r="G2736" s="346"/>
    </row>
    <row r="2737" spans="1:7" x14ac:dyDescent="0.25">
      <c r="A2737" s="17"/>
      <c r="B2737" s="17"/>
      <c r="C2737" s="17"/>
      <c r="D2737" s="17"/>
      <c r="E2737" s="17"/>
      <c r="F2737" s="346"/>
      <c r="G2737" s="346"/>
    </row>
    <row r="2738" spans="1:7" x14ac:dyDescent="0.25">
      <c r="A2738" s="17"/>
      <c r="B2738" s="17"/>
      <c r="C2738" s="17"/>
      <c r="D2738" s="17"/>
      <c r="E2738" s="17"/>
      <c r="F2738" s="346"/>
      <c r="G2738" s="346"/>
    </row>
    <row r="2739" spans="1:7" x14ac:dyDescent="0.25">
      <c r="A2739" s="17"/>
      <c r="B2739" s="17"/>
      <c r="C2739" s="17"/>
      <c r="D2739" s="17"/>
      <c r="E2739" s="17"/>
      <c r="F2739" s="346"/>
      <c r="G2739" s="346"/>
    </row>
    <row r="2740" spans="1:7" x14ac:dyDescent="0.25">
      <c r="A2740" s="17"/>
      <c r="B2740" s="17"/>
      <c r="C2740" s="17"/>
      <c r="D2740" s="17"/>
      <c r="E2740" s="17"/>
      <c r="F2740" s="346"/>
      <c r="G2740" s="346"/>
    </row>
    <row r="2741" spans="1:7" x14ac:dyDescent="0.25">
      <c r="A2741" s="17"/>
      <c r="B2741" s="17"/>
      <c r="C2741" s="17"/>
      <c r="D2741" s="17"/>
      <c r="E2741" s="17"/>
      <c r="F2741" s="346"/>
      <c r="G2741" s="346"/>
    </row>
    <row r="2742" spans="1:7" x14ac:dyDescent="0.25">
      <c r="A2742" s="17"/>
      <c r="B2742" s="17"/>
      <c r="C2742" s="17"/>
      <c r="D2742" s="17"/>
      <c r="E2742" s="17"/>
      <c r="F2742" s="346"/>
      <c r="G2742" s="346"/>
    </row>
    <row r="2743" spans="1:7" x14ac:dyDescent="0.25">
      <c r="A2743" s="17"/>
      <c r="B2743" s="17"/>
      <c r="C2743" s="17"/>
      <c r="D2743" s="17"/>
      <c r="E2743" s="17"/>
      <c r="F2743" s="346"/>
      <c r="G2743" s="346"/>
    </row>
    <row r="2744" spans="1:7" x14ac:dyDescent="0.25">
      <c r="A2744" s="17"/>
      <c r="B2744" s="17"/>
      <c r="C2744" s="17"/>
      <c r="D2744" s="17"/>
      <c r="E2744" s="17"/>
      <c r="F2744" s="346"/>
      <c r="G2744" s="346"/>
    </row>
    <row r="2745" spans="1:7" x14ac:dyDescent="0.25">
      <c r="A2745" s="17"/>
      <c r="B2745" s="17"/>
      <c r="C2745" s="17"/>
      <c r="D2745" s="17"/>
      <c r="E2745" s="17"/>
      <c r="F2745" s="346"/>
      <c r="G2745" s="346"/>
    </row>
    <row r="2746" spans="1:7" x14ac:dyDescent="0.25">
      <c r="A2746" s="17"/>
      <c r="B2746" s="17"/>
      <c r="C2746" s="17"/>
      <c r="D2746" s="17"/>
      <c r="E2746" s="17"/>
      <c r="F2746" s="346"/>
      <c r="G2746" s="346"/>
    </row>
    <row r="2747" spans="1:7" x14ac:dyDescent="0.25">
      <c r="A2747" s="17"/>
      <c r="B2747" s="17"/>
      <c r="C2747" s="17"/>
      <c r="D2747" s="17"/>
      <c r="E2747" s="17"/>
      <c r="F2747" s="346"/>
      <c r="G2747" s="346"/>
    </row>
    <row r="2748" spans="1:7" x14ac:dyDescent="0.25">
      <c r="A2748" s="17"/>
      <c r="B2748" s="17"/>
      <c r="C2748" s="17"/>
      <c r="D2748" s="17"/>
      <c r="E2748" s="17"/>
      <c r="F2748" s="346"/>
      <c r="G2748" s="346"/>
    </row>
    <row r="2749" spans="1:7" x14ac:dyDescent="0.25">
      <c r="A2749" s="17"/>
      <c r="B2749" s="17"/>
      <c r="C2749" s="17"/>
      <c r="D2749" s="17"/>
      <c r="E2749" s="17"/>
      <c r="F2749" s="346"/>
      <c r="G2749" s="346"/>
    </row>
    <row r="2750" spans="1:7" x14ac:dyDescent="0.25">
      <c r="A2750" s="17"/>
      <c r="B2750" s="17"/>
      <c r="C2750" s="17"/>
      <c r="D2750" s="17"/>
      <c r="E2750" s="17"/>
      <c r="F2750" s="346"/>
      <c r="G2750" s="346"/>
    </row>
    <row r="2751" spans="1:7" x14ac:dyDescent="0.25">
      <c r="A2751" s="17"/>
      <c r="B2751" s="17"/>
      <c r="C2751" s="17"/>
      <c r="D2751" s="17"/>
      <c r="E2751" s="17"/>
      <c r="F2751" s="346"/>
      <c r="G2751" s="346"/>
    </row>
    <row r="2752" spans="1:7" x14ac:dyDescent="0.25">
      <c r="A2752" s="17"/>
      <c r="B2752" s="17"/>
      <c r="C2752" s="17"/>
      <c r="D2752" s="17"/>
      <c r="E2752" s="17"/>
      <c r="F2752" s="346"/>
      <c r="G2752" s="346"/>
    </row>
    <row r="2753" spans="1:7" x14ac:dyDescent="0.25">
      <c r="A2753" s="17"/>
      <c r="B2753" s="17"/>
      <c r="C2753" s="17"/>
      <c r="D2753" s="17"/>
      <c r="E2753" s="17"/>
      <c r="F2753" s="346"/>
      <c r="G2753" s="346"/>
    </row>
    <row r="2754" spans="1:7" x14ac:dyDescent="0.25">
      <c r="A2754" s="17"/>
      <c r="B2754" s="17"/>
      <c r="C2754" s="17"/>
      <c r="D2754" s="17"/>
      <c r="E2754" s="17"/>
      <c r="F2754" s="346"/>
      <c r="G2754" s="346"/>
    </row>
    <row r="2755" spans="1:7" x14ac:dyDescent="0.25">
      <c r="A2755" s="17"/>
      <c r="B2755" s="17"/>
      <c r="C2755" s="17"/>
      <c r="D2755" s="17"/>
      <c r="E2755" s="17"/>
      <c r="F2755" s="346"/>
      <c r="G2755" s="346"/>
    </row>
    <row r="2756" spans="1:7" x14ac:dyDescent="0.25">
      <c r="A2756" s="17"/>
      <c r="B2756" s="17"/>
      <c r="C2756" s="17"/>
      <c r="D2756" s="17"/>
      <c r="E2756" s="17"/>
      <c r="F2756" s="346"/>
      <c r="G2756" s="346"/>
    </row>
    <row r="2757" spans="1:7" x14ac:dyDescent="0.25">
      <c r="A2757" s="17"/>
      <c r="B2757" s="17"/>
      <c r="C2757" s="17"/>
      <c r="D2757" s="17"/>
      <c r="E2757" s="17"/>
      <c r="F2757" s="346"/>
      <c r="G2757" s="346"/>
    </row>
    <row r="2758" spans="1:7" x14ac:dyDescent="0.25">
      <c r="A2758" s="17"/>
      <c r="B2758" s="17"/>
      <c r="C2758" s="17"/>
      <c r="D2758" s="17"/>
      <c r="E2758" s="17"/>
      <c r="F2758" s="346"/>
      <c r="G2758" s="346"/>
    </row>
    <row r="2759" spans="1:7" x14ac:dyDescent="0.25">
      <c r="A2759" s="17"/>
      <c r="B2759" s="17"/>
      <c r="C2759" s="17"/>
      <c r="D2759" s="17"/>
      <c r="E2759" s="17"/>
      <c r="F2759" s="346"/>
      <c r="G2759" s="346"/>
    </row>
    <row r="2760" spans="1:7" x14ac:dyDescent="0.25">
      <c r="A2760" s="17"/>
      <c r="B2760" s="17"/>
      <c r="C2760" s="17"/>
      <c r="D2760" s="17"/>
      <c r="E2760" s="17"/>
      <c r="F2760" s="346"/>
      <c r="G2760" s="346"/>
    </row>
    <row r="2761" spans="1:7" x14ac:dyDescent="0.25">
      <c r="A2761" s="17"/>
      <c r="B2761" s="17"/>
      <c r="C2761" s="17"/>
      <c r="D2761" s="17"/>
      <c r="E2761" s="17"/>
      <c r="F2761" s="346"/>
      <c r="G2761" s="346"/>
    </row>
    <row r="2762" spans="1:7" x14ac:dyDescent="0.25">
      <c r="A2762" s="17"/>
      <c r="B2762" s="17"/>
      <c r="C2762" s="17"/>
      <c r="D2762" s="17"/>
      <c r="E2762" s="17"/>
      <c r="F2762" s="346"/>
      <c r="G2762" s="346"/>
    </row>
    <row r="2763" spans="1:7" x14ac:dyDescent="0.25">
      <c r="A2763" s="17"/>
      <c r="B2763" s="17"/>
      <c r="C2763" s="17"/>
      <c r="D2763" s="17"/>
      <c r="E2763" s="17"/>
      <c r="F2763" s="346"/>
      <c r="G2763" s="346"/>
    </row>
    <row r="2764" spans="1:7" x14ac:dyDescent="0.25">
      <c r="A2764" s="17"/>
      <c r="B2764" s="17"/>
      <c r="C2764" s="17"/>
      <c r="D2764" s="17"/>
      <c r="E2764" s="17"/>
      <c r="F2764" s="346"/>
      <c r="G2764" s="346"/>
    </row>
    <row r="2765" spans="1:7" x14ac:dyDescent="0.25">
      <c r="A2765" s="17"/>
      <c r="B2765" s="17"/>
      <c r="C2765" s="17"/>
      <c r="D2765" s="17"/>
      <c r="E2765" s="17"/>
      <c r="F2765" s="346"/>
      <c r="G2765" s="346"/>
    </row>
    <row r="2766" spans="1:7" x14ac:dyDescent="0.25">
      <c r="A2766" s="17"/>
      <c r="B2766" s="17"/>
      <c r="C2766" s="17"/>
      <c r="D2766" s="17"/>
      <c r="E2766" s="17"/>
      <c r="F2766" s="346"/>
      <c r="G2766" s="346"/>
    </row>
    <row r="2767" spans="1:7" x14ac:dyDescent="0.25">
      <c r="A2767" s="17"/>
      <c r="B2767" s="17"/>
      <c r="C2767" s="17"/>
      <c r="D2767" s="17"/>
      <c r="E2767" s="17"/>
      <c r="F2767" s="346"/>
      <c r="G2767" s="346"/>
    </row>
    <row r="2768" spans="1:7" x14ac:dyDescent="0.25">
      <c r="A2768" s="17"/>
      <c r="B2768" s="17"/>
      <c r="C2768" s="17"/>
      <c r="D2768" s="17"/>
      <c r="E2768" s="17"/>
      <c r="F2768" s="346"/>
      <c r="G2768" s="346"/>
    </row>
    <row r="2769" spans="1:7" x14ac:dyDescent="0.25">
      <c r="A2769" s="17"/>
      <c r="B2769" s="17"/>
      <c r="C2769" s="17"/>
      <c r="D2769" s="17"/>
      <c r="E2769" s="17"/>
      <c r="F2769" s="346"/>
      <c r="G2769" s="346"/>
    </row>
    <row r="2770" spans="1:7" x14ac:dyDescent="0.25">
      <c r="A2770" s="17"/>
      <c r="B2770" s="17"/>
      <c r="C2770" s="17"/>
      <c r="D2770" s="17"/>
      <c r="E2770" s="17"/>
      <c r="F2770" s="346"/>
      <c r="G2770" s="346"/>
    </row>
    <row r="2771" spans="1:7" x14ac:dyDescent="0.25">
      <c r="A2771" s="17"/>
      <c r="B2771" s="17"/>
      <c r="C2771" s="17"/>
      <c r="D2771" s="17"/>
      <c r="E2771" s="17"/>
      <c r="F2771" s="346"/>
      <c r="G2771" s="346"/>
    </row>
    <row r="2772" spans="1:7" x14ac:dyDescent="0.25">
      <c r="A2772" s="17"/>
      <c r="B2772" s="17"/>
      <c r="C2772" s="17"/>
      <c r="D2772" s="17"/>
      <c r="E2772" s="17"/>
      <c r="F2772" s="346"/>
      <c r="G2772" s="346"/>
    </row>
    <row r="2773" spans="1:7" x14ac:dyDescent="0.25">
      <c r="A2773" s="17"/>
      <c r="B2773" s="17"/>
      <c r="C2773" s="17"/>
      <c r="D2773" s="17"/>
      <c r="E2773" s="17"/>
      <c r="F2773" s="346"/>
      <c r="G2773" s="346"/>
    </row>
    <row r="2774" spans="1:7" x14ac:dyDescent="0.25">
      <c r="A2774" s="17"/>
      <c r="B2774" s="17"/>
      <c r="C2774" s="17"/>
      <c r="D2774" s="17"/>
      <c r="E2774" s="17"/>
      <c r="F2774" s="346"/>
      <c r="G2774" s="346"/>
    </row>
    <row r="2775" spans="1:7" x14ac:dyDescent="0.25">
      <c r="A2775" s="17"/>
      <c r="B2775" s="17"/>
      <c r="C2775" s="17"/>
      <c r="D2775" s="17"/>
      <c r="E2775" s="17"/>
      <c r="F2775" s="346"/>
      <c r="G2775" s="346"/>
    </row>
    <row r="2776" spans="1:7" x14ac:dyDescent="0.25">
      <c r="A2776" s="17"/>
      <c r="B2776" s="17"/>
      <c r="C2776" s="17"/>
      <c r="D2776" s="17"/>
      <c r="E2776" s="17"/>
      <c r="F2776" s="346"/>
      <c r="G2776" s="346"/>
    </row>
    <row r="2777" spans="1:7" x14ac:dyDescent="0.25">
      <c r="A2777" s="17"/>
      <c r="B2777" s="17"/>
      <c r="C2777" s="17"/>
      <c r="D2777" s="17"/>
      <c r="E2777" s="17"/>
      <c r="F2777" s="346"/>
      <c r="G2777" s="346"/>
    </row>
    <row r="2778" spans="1:7" x14ac:dyDescent="0.25">
      <c r="A2778" s="17"/>
      <c r="B2778" s="17"/>
      <c r="C2778" s="17"/>
      <c r="D2778" s="17"/>
      <c r="E2778" s="17"/>
      <c r="F2778" s="346"/>
      <c r="G2778" s="346"/>
    </row>
    <row r="2779" spans="1:7" x14ac:dyDescent="0.25">
      <c r="A2779" s="17"/>
      <c r="B2779" s="17"/>
      <c r="C2779" s="17"/>
      <c r="D2779" s="17"/>
      <c r="E2779" s="17"/>
      <c r="F2779" s="346"/>
      <c r="G2779" s="346"/>
    </row>
    <row r="2780" spans="1:7" x14ac:dyDescent="0.25">
      <c r="A2780" s="17"/>
      <c r="B2780" s="17"/>
      <c r="C2780" s="17"/>
      <c r="D2780" s="17"/>
      <c r="E2780" s="17"/>
      <c r="F2780" s="346"/>
      <c r="G2780" s="346"/>
    </row>
    <row r="2781" spans="1:7" x14ac:dyDescent="0.25">
      <c r="A2781" s="17"/>
      <c r="B2781" s="17"/>
      <c r="C2781" s="17"/>
      <c r="D2781" s="17"/>
      <c r="E2781" s="17"/>
      <c r="F2781" s="346"/>
      <c r="G2781" s="346"/>
    </row>
    <row r="2782" spans="1:7" x14ac:dyDescent="0.25">
      <c r="A2782" s="17"/>
      <c r="B2782" s="17"/>
      <c r="C2782" s="17"/>
      <c r="D2782" s="17"/>
      <c r="E2782" s="17"/>
      <c r="F2782" s="346"/>
      <c r="G2782" s="346"/>
    </row>
    <row r="2783" spans="1:7" x14ac:dyDescent="0.25">
      <c r="A2783" s="17"/>
      <c r="B2783" s="17"/>
      <c r="C2783" s="17"/>
      <c r="D2783" s="17"/>
      <c r="E2783" s="17"/>
      <c r="F2783" s="346"/>
      <c r="G2783" s="346"/>
    </row>
    <row r="2784" spans="1:7" x14ac:dyDescent="0.25">
      <c r="A2784" s="17"/>
      <c r="B2784" s="17"/>
      <c r="C2784" s="17"/>
      <c r="D2784" s="17"/>
      <c r="E2784" s="17"/>
      <c r="F2784" s="346"/>
      <c r="G2784" s="346"/>
    </row>
    <row r="2785" spans="1:7" x14ac:dyDescent="0.25">
      <c r="A2785" s="17"/>
      <c r="B2785" s="17"/>
      <c r="C2785" s="17"/>
      <c r="D2785" s="17"/>
      <c r="E2785" s="17"/>
      <c r="F2785" s="346"/>
      <c r="G2785" s="346"/>
    </row>
    <row r="2786" spans="1:7" x14ac:dyDescent="0.25">
      <c r="A2786" s="17"/>
      <c r="B2786" s="17"/>
      <c r="C2786" s="17"/>
      <c r="D2786" s="17"/>
      <c r="E2786" s="17"/>
      <c r="F2786" s="346"/>
      <c r="G2786" s="346"/>
    </row>
    <row r="2787" spans="1:7" x14ac:dyDescent="0.25">
      <c r="A2787" s="17"/>
      <c r="B2787" s="17"/>
      <c r="C2787" s="17"/>
      <c r="D2787" s="17"/>
      <c r="E2787" s="17"/>
      <c r="F2787" s="346"/>
      <c r="G2787" s="346"/>
    </row>
    <row r="2788" spans="1:7" x14ac:dyDescent="0.25">
      <c r="A2788" s="17"/>
      <c r="B2788" s="17"/>
      <c r="C2788" s="17"/>
      <c r="D2788" s="17"/>
      <c r="E2788" s="17"/>
      <c r="F2788" s="346"/>
      <c r="G2788" s="346"/>
    </row>
    <row r="2789" spans="1:7" x14ac:dyDescent="0.25">
      <c r="A2789" s="17"/>
      <c r="B2789" s="17"/>
      <c r="C2789" s="17"/>
      <c r="D2789" s="17"/>
      <c r="E2789" s="17"/>
      <c r="F2789" s="346"/>
      <c r="G2789" s="346"/>
    </row>
    <row r="2790" spans="1:7" x14ac:dyDescent="0.25">
      <c r="A2790" s="17"/>
      <c r="B2790" s="17"/>
      <c r="C2790" s="17"/>
      <c r="D2790" s="17"/>
      <c r="E2790" s="17"/>
      <c r="F2790" s="346"/>
      <c r="G2790" s="346"/>
    </row>
    <row r="2791" spans="1:7" x14ac:dyDescent="0.25">
      <c r="A2791" s="17"/>
      <c r="B2791" s="17"/>
      <c r="C2791" s="17"/>
      <c r="D2791" s="17"/>
      <c r="E2791" s="17"/>
      <c r="F2791" s="346"/>
      <c r="G2791" s="346"/>
    </row>
    <row r="2792" spans="1:7" x14ac:dyDescent="0.25">
      <c r="A2792" s="17"/>
      <c r="B2792" s="17"/>
      <c r="C2792" s="17"/>
      <c r="D2792" s="17"/>
      <c r="E2792" s="17"/>
      <c r="F2792" s="346"/>
      <c r="G2792" s="346"/>
    </row>
    <row r="2793" spans="1:7" x14ac:dyDescent="0.25">
      <c r="A2793" s="17"/>
      <c r="B2793" s="17"/>
      <c r="C2793" s="17"/>
      <c r="D2793" s="17"/>
      <c r="E2793" s="17"/>
      <c r="F2793" s="346"/>
      <c r="G2793" s="346"/>
    </row>
    <row r="2794" spans="1:7" x14ac:dyDescent="0.25">
      <c r="A2794" s="17"/>
      <c r="B2794" s="17"/>
      <c r="C2794" s="17"/>
      <c r="D2794" s="17"/>
      <c r="E2794" s="17"/>
      <c r="F2794" s="346"/>
      <c r="G2794" s="346"/>
    </row>
    <row r="2795" spans="1:7" x14ac:dyDescent="0.25">
      <c r="A2795" s="17"/>
      <c r="B2795" s="17"/>
      <c r="C2795" s="17"/>
      <c r="D2795" s="17"/>
      <c r="E2795" s="17"/>
      <c r="F2795" s="346"/>
      <c r="G2795" s="346"/>
    </row>
    <row r="2796" spans="1:7" x14ac:dyDescent="0.25">
      <c r="A2796" s="17"/>
      <c r="B2796" s="17"/>
      <c r="C2796" s="17"/>
      <c r="D2796" s="17"/>
      <c r="E2796" s="17"/>
      <c r="F2796" s="346"/>
      <c r="G2796" s="346"/>
    </row>
    <row r="2797" spans="1:7" x14ac:dyDescent="0.25">
      <c r="A2797" s="17"/>
      <c r="B2797" s="17"/>
      <c r="C2797" s="17"/>
      <c r="D2797" s="17"/>
      <c r="E2797" s="17"/>
      <c r="F2797" s="346"/>
      <c r="G2797" s="346"/>
    </row>
    <row r="2798" spans="1:7" x14ac:dyDescent="0.25">
      <c r="A2798" s="17"/>
      <c r="B2798" s="17"/>
      <c r="C2798" s="17"/>
      <c r="D2798" s="17"/>
      <c r="E2798" s="17"/>
      <c r="F2798" s="346"/>
      <c r="G2798" s="346"/>
    </row>
    <row r="2799" spans="1:7" x14ac:dyDescent="0.25">
      <c r="A2799" s="17"/>
      <c r="B2799" s="17"/>
      <c r="C2799" s="17"/>
      <c r="D2799" s="17"/>
      <c r="E2799" s="17"/>
      <c r="F2799" s="346"/>
      <c r="G2799" s="346"/>
    </row>
    <row r="2800" spans="1:7" x14ac:dyDescent="0.25">
      <c r="A2800" s="17"/>
      <c r="B2800" s="17"/>
      <c r="C2800" s="17"/>
      <c r="D2800" s="17"/>
      <c r="E2800" s="17"/>
      <c r="F2800" s="346"/>
      <c r="G2800" s="346"/>
    </row>
    <row r="2801" spans="1:7" x14ac:dyDescent="0.25">
      <c r="A2801" s="17"/>
      <c r="B2801" s="17"/>
      <c r="C2801" s="17"/>
      <c r="D2801" s="17"/>
      <c r="E2801" s="17"/>
      <c r="F2801" s="346"/>
      <c r="G2801" s="346"/>
    </row>
    <row r="2802" spans="1:7" x14ac:dyDescent="0.25">
      <c r="A2802" s="17"/>
      <c r="B2802" s="17"/>
      <c r="C2802" s="17"/>
      <c r="D2802" s="17"/>
      <c r="E2802" s="17"/>
      <c r="F2802" s="346"/>
      <c r="G2802" s="346"/>
    </row>
    <row r="2803" spans="1:7" x14ac:dyDescent="0.25">
      <c r="A2803" s="17"/>
      <c r="B2803" s="17"/>
      <c r="C2803" s="17"/>
      <c r="D2803" s="17"/>
      <c r="E2803" s="17"/>
      <c r="F2803" s="346"/>
      <c r="G2803" s="346"/>
    </row>
    <row r="2804" spans="1:7" x14ac:dyDescent="0.25">
      <c r="A2804" s="17"/>
      <c r="B2804" s="17"/>
      <c r="C2804" s="17"/>
      <c r="D2804" s="17"/>
      <c r="E2804" s="17"/>
      <c r="F2804" s="346"/>
      <c r="G2804" s="346"/>
    </row>
    <row r="2805" spans="1:7" x14ac:dyDescent="0.25">
      <c r="A2805" s="17"/>
      <c r="B2805" s="17"/>
      <c r="C2805" s="17"/>
      <c r="D2805" s="17"/>
      <c r="E2805" s="17"/>
      <c r="F2805" s="346"/>
      <c r="G2805" s="346"/>
    </row>
    <row r="2806" spans="1:7" x14ac:dyDescent="0.25">
      <c r="A2806" s="17"/>
      <c r="B2806" s="17"/>
      <c r="C2806" s="17"/>
      <c r="D2806" s="17"/>
      <c r="E2806" s="17"/>
      <c r="F2806" s="346"/>
      <c r="G2806" s="346"/>
    </row>
    <row r="2807" spans="1:7" x14ac:dyDescent="0.25">
      <c r="A2807" s="17"/>
      <c r="B2807" s="17"/>
      <c r="C2807" s="17"/>
      <c r="D2807" s="17"/>
      <c r="E2807" s="17"/>
      <c r="F2807" s="346"/>
      <c r="G2807" s="346"/>
    </row>
    <row r="2808" spans="1:7" x14ac:dyDescent="0.25">
      <c r="A2808" s="17"/>
      <c r="B2808" s="17"/>
      <c r="C2808" s="17"/>
      <c r="D2808" s="17"/>
      <c r="E2808" s="17"/>
      <c r="F2808" s="346"/>
      <c r="G2808" s="346"/>
    </row>
    <row r="2809" spans="1:7" x14ac:dyDescent="0.25">
      <c r="A2809" s="17"/>
      <c r="B2809" s="17"/>
      <c r="C2809" s="17"/>
      <c r="D2809" s="17"/>
      <c r="E2809" s="17"/>
      <c r="F2809" s="346"/>
      <c r="G2809" s="346"/>
    </row>
    <row r="2810" spans="1:7" x14ac:dyDescent="0.25">
      <c r="A2810" s="17"/>
      <c r="B2810" s="17"/>
      <c r="C2810" s="17"/>
      <c r="D2810" s="17"/>
      <c r="E2810" s="17"/>
      <c r="F2810" s="346"/>
      <c r="G2810" s="346"/>
    </row>
    <row r="2811" spans="1:7" x14ac:dyDescent="0.25">
      <c r="A2811" s="17"/>
      <c r="B2811" s="17"/>
      <c r="C2811" s="17"/>
      <c r="D2811" s="17"/>
      <c r="E2811" s="17"/>
      <c r="F2811" s="346"/>
      <c r="G2811" s="346"/>
    </row>
    <row r="2812" spans="1:7" x14ac:dyDescent="0.25">
      <c r="A2812" s="17"/>
      <c r="B2812" s="17"/>
      <c r="C2812" s="17"/>
      <c r="D2812" s="17"/>
      <c r="E2812" s="17"/>
      <c r="F2812" s="346"/>
      <c r="G2812" s="346"/>
    </row>
    <row r="2813" spans="1:7" x14ac:dyDescent="0.25">
      <c r="A2813" s="17"/>
      <c r="B2813" s="17"/>
      <c r="C2813" s="17"/>
      <c r="D2813" s="17"/>
      <c r="E2813" s="17"/>
      <c r="F2813" s="346"/>
      <c r="G2813" s="346"/>
    </row>
    <row r="2814" spans="1:7" x14ac:dyDescent="0.25">
      <c r="A2814" s="17"/>
      <c r="B2814" s="17"/>
      <c r="C2814" s="17"/>
      <c r="D2814" s="17"/>
      <c r="E2814" s="17"/>
      <c r="F2814" s="346"/>
      <c r="G2814" s="346"/>
    </row>
    <row r="2815" spans="1:7" x14ac:dyDescent="0.25">
      <c r="A2815" s="17"/>
      <c r="B2815" s="17"/>
      <c r="C2815" s="17"/>
      <c r="D2815" s="17"/>
      <c r="E2815" s="17"/>
      <c r="F2815" s="346"/>
      <c r="G2815" s="346"/>
    </row>
    <row r="2816" spans="1:7" x14ac:dyDescent="0.25">
      <c r="A2816" s="17"/>
      <c r="B2816" s="17"/>
      <c r="C2816" s="17"/>
      <c r="D2816" s="17"/>
      <c r="E2816" s="17"/>
      <c r="F2816" s="346"/>
      <c r="G2816" s="346"/>
    </row>
    <row r="2817" spans="1:7" x14ac:dyDescent="0.25">
      <c r="A2817" s="17"/>
      <c r="B2817" s="17"/>
      <c r="C2817" s="17"/>
      <c r="D2817" s="17"/>
      <c r="E2817" s="17"/>
      <c r="F2817" s="346"/>
      <c r="G2817" s="346"/>
    </row>
    <row r="2818" spans="1:7" x14ac:dyDescent="0.25">
      <c r="A2818" s="17"/>
      <c r="B2818" s="17"/>
      <c r="C2818" s="17"/>
      <c r="D2818" s="17"/>
      <c r="E2818" s="17"/>
      <c r="F2818" s="346"/>
      <c r="G2818" s="346"/>
    </row>
    <row r="2819" spans="1:7" x14ac:dyDescent="0.25">
      <c r="A2819" s="17"/>
      <c r="B2819" s="17"/>
      <c r="C2819" s="17"/>
      <c r="D2819" s="17"/>
      <c r="E2819" s="17"/>
      <c r="F2819" s="346"/>
      <c r="G2819" s="346"/>
    </row>
    <row r="2820" spans="1:7" x14ac:dyDescent="0.25">
      <c r="A2820" s="17"/>
      <c r="B2820" s="17"/>
      <c r="C2820" s="17"/>
      <c r="D2820" s="17"/>
      <c r="E2820" s="17"/>
      <c r="F2820" s="346"/>
      <c r="G2820" s="346"/>
    </row>
    <row r="2821" spans="1:7" x14ac:dyDescent="0.25">
      <c r="A2821" s="17"/>
      <c r="B2821" s="17"/>
      <c r="C2821" s="17"/>
      <c r="D2821" s="17"/>
      <c r="E2821" s="17"/>
      <c r="F2821" s="346"/>
      <c r="G2821" s="346"/>
    </row>
    <row r="2822" spans="1:7" x14ac:dyDescent="0.25">
      <c r="A2822" s="17"/>
      <c r="B2822" s="17"/>
      <c r="C2822" s="17"/>
      <c r="D2822" s="17"/>
      <c r="E2822" s="17"/>
      <c r="F2822" s="346"/>
      <c r="G2822" s="346"/>
    </row>
    <row r="2823" spans="1:7" x14ac:dyDescent="0.25">
      <c r="A2823" s="17"/>
      <c r="B2823" s="17"/>
      <c r="C2823" s="17"/>
      <c r="D2823" s="17"/>
      <c r="E2823" s="17"/>
      <c r="F2823" s="346"/>
      <c r="G2823" s="346"/>
    </row>
    <row r="2824" spans="1:7" x14ac:dyDescent="0.25">
      <c r="A2824" s="17"/>
      <c r="B2824" s="17"/>
      <c r="C2824" s="17"/>
      <c r="D2824" s="17"/>
      <c r="E2824" s="17"/>
      <c r="F2824" s="346"/>
      <c r="G2824" s="346"/>
    </row>
    <row r="2825" spans="1:7" x14ac:dyDescent="0.25">
      <c r="A2825" s="17"/>
      <c r="B2825" s="17"/>
      <c r="C2825" s="17"/>
      <c r="D2825" s="17"/>
      <c r="E2825" s="17"/>
      <c r="F2825" s="346"/>
      <c r="G2825" s="346"/>
    </row>
    <row r="2826" spans="1:7" x14ac:dyDescent="0.25">
      <c r="A2826" s="17"/>
      <c r="B2826" s="17"/>
      <c r="C2826" s="17"/>
      <c r="D2826" s="17"/>
      <c r="E2826" s="17"/>
      <c r="F2826" s="346"/>
      <c r="G2826" s="346"/>
    </row>
    <row r="2827" spans="1:7" x14ac:dyDescent="0.25">
      <c r="A2827" s="17"/>
      <c r="B2827" s="17"/>
      <c r="C2827" s="17"/>
      <c r="D2827" s="17"/>
      <c r="E2827" s="17"/>
      <c r="F2827" s="346"/>
      <c r="G2827" s="346"/>
    </row>
    <row r="2828" spans="1:7" x14ac:dyDescent="0.25">
      <c r="A2828" s="17"/>
      <c r="B2828" s="17"/>
      <c r="C2828" s="17"/>
      <c r="D2828" s="17"/>
      <c r="E2828" s="17"/>
      <c r="F2828" s="346"/>
      <c r="G2828" s="346"/>
    </row>
    <row r="2829" spans="1:7" x14ac:dyDescent="0.25">
      <c r="A2829" s="17"/>
      <c r="B2829" s="17"/>
      <c r="C2829" s="17"/>
      <c r="D2829" s="17"/>
      <c r="E2829" s="17"/>
      <c r="F2829" s="346"/>
      <c r="G2829" s="346"/>
    </row>
    <row r="2830" spans="1:7" x14ac:dyDescent="0.25">
      <c r="A2830" s="17"/>
      <c r="B2830" s="17"/>
      <c r="C2830" s="17"/>
      <c r="D2830" s="17"/>
      <c r="E2830" s="17"/>
      <c r="F2830" s="346"/>
      <c r="G2830" s="346"/>
    </row>
    <row r="2831" spans="1:7" x14ac:dyDescent="0.25">
      <c r="A2831" s="17"/>
      <c r="B2831" s="17"/>
      <c r="C2831" s="17"/>
      <c r="D2831" s="17"/>
      <c r="E2831" s="17"/>
      <c r="F2831" s="346"/>
      <c r="G2831" s="346"/>
    </row>
    <row r="2832" spans="1:7" x14ac:dyDescent="0.25">
      <c r="A2832" s="17"/>
      <c r="B2832" s="17"/>
      <c r="C2832" s="17"/>
      <c r="D2832" s="17"/>
      <c r="E2832" s="17"/>
      <c r="F2832" s="346"/>
      <c r="G2832" s="346"/>
    </row>
    <row r="2833" spans="1:7" x14ac:dyDescent="0.25">
      <c r="A2833" s="17"/>
      <c r="B2833" s="17"/>
      <c r="C2833" s="17"/>
      <c r="D2833" s="17"/>
      <c r="E2833" s="17"/>
      <c r="F2833" s="346"/>
      <c r="G2833" s="346"/>
    </row>
    <row r="2834" spans="1:7" x14ac:dyDescent="0.25">
      <c r="A2834" s="17"/>
      <c r="B2834" s="17"/>
      <c r="C2834" s="17"/>
      <c r="D2834" s="17"/>
      <c r="E2834" s="17"/>
      <c r="F2834" s="346"/>
      <c r="G2834" s="346"/>
    </row>
    <row r="2835" spans="1:7" x14ac:dyDescent="0.25">
      <c r="A2835" s="17"/>
      <c r="B2835" s="17"/>
      <c r="C2835" s="17"/>
      <c r="D2835" s="17"/>
      <c r="E2835" s="17"/>
      <c r="F2835" s="346"/>
      <c r="G2835" s="346"/>
    </row>
    <row r="2836" spans="1:7" x14ac:dyDescent="0.25">
      <c r="A2836" s="17"/>
      <c r="B2836" s="17"/>
      <c r="C2836" s="17"/>
      <c r="D2836" s="17"/>
      <c r="E2836" s="17"/>
      <c r="F2836" s="346"/>
      <c r="G2836" s="346"/>
    </row>
    <row r="2837" spans="1:7" x14ac:dyDescent="0.25">
      <c r="A2837" s="17"/>
      <c r="B2837" s="17"/>
      <c r="C2837" s="17"/>
      <c r="D2837" s="17"/>
      <c r="E2837" s="17"/>
      <c r="F2837" s="346"/>
      <c r="G2837" s="346"/>
    </row>
    <row r="2838" spans="1:7" x14ac:dyDescent="0.25">
      <c r="A2838" s="17"/>
      <c r="B2838" s="17"/>
      <c r="C2838" s="17"/>
      <c r="D2838" s="17"/>
      <c r="E2838" s="17"/>
      <c r="F2838" s="346"/>
      <c r="G2838" s="346"/>
    </row>
    <row r="2839" spans="1:7" x14ac:dyDescent="0.25">
      <c r="A2839" s="17"/>
      <c r="B2839" s="17"/>
      <c r="C2839" s="17"/>
      <c r="D2839" s="17"/>
      <c r="E2839" s="17"/>
      <c r="F2839" s="346"/>
      <c r="G2839" s="346"/>
    </row>
    <row r="2840" spans="1:7" x14ac:dyDescent="0.25">
      <c r="A2840" s="17"/>
      <c r="B2840" s="17"/>
      <c r="C2840" s="17"/>
      <c r="D2840" s="17"/>
      <c r="E2840" s="17"/>
      <c r="F2840" s="346"/>
      <c r="G2840" s="346"/>
    </row>
    <row r="2841" spans="1:7" x14ac:dyDescent="0.25">
      <c r="A2841" s="17"/>
      <c r="B2841" s="17"/>
      <c r="C2841" s="17"/>
      <c r="D2841" s="17"/>
      <c r="E2841" s="17"/>
      <c r="F2841" s="346"/>
      <c r="G2841" s="346"/>
    </row>
    <row r="2842" spans="1:7" x14ac:dyDescent="0.25">
      <c r="A2842" s="17"/>
      <c r="B2842" s="17"/>
      <c r="C2842" s="17"/>
      <c r="D2842" s="17"/>
      <c r="E2842" s="17"/>
      <c r="F2842" s="346"/>
      <c r="G2842" s="346"/>
    </row>
    <row r="2843" spans="1:7" x14ac:dyDescent="0.25">
      <c r="A2843" s="17"/>
      <c r="B2843" s="17"/>
      <c r="C2843" s="17"/>
      <c r="D2843" s="17"/>
      <c r="E2843" s="17"/>
      <c r="F2843" s="346"/>
      <c r="G2843" s="346"/>
    </row>
    <row r="2844" spans="1:7" x14ac:dyDescent="0.25">
      <c r="A2844" s="17"/>
      <c r="B2844" s="17"/>
      <c r="C2844" s="17"/>
      <c r="D2844" s="17"/>
      <c r="E2844" s="17"/>
      <c r="F2844" s="346"/>
      <c r="G2844" s="346"/>
    </row>
    <row r="2845" spans="1:7" x14ac:dyDescent="0.25">
      <c r="A2845" s="17"/>
      <c r="B2845" s="17"/>
      <c r="C2845" s="17"/>
      <c r="D2845" s="17"/>
      <c r="E2845" s="17"/>
      <c r="F2845" s="346"/>
      <c r="G2845" s="346"/>
    </row>
    <row r="2846" spans="1:7" x14ac:dyDescent="0.25">
      <c r="A2846" s="17"/>
      <c r="B2846" s="17"/>
      <c r="C2846" s="17"/>
      <c r="D2846" s="17"/>
      <c r="E2846" s="17"/>
      <c r="F2846" s="346"/>
      <c r="G2846" s="346"/>
    </row>
    <row r="2847" spans="1:7" x14ac:dyDescent="0.25">
      <c r="A2847" s="17"/>
      <c r="B2847" s="17"/>
      <c r="C2847" s="17"/>
      <c r="D2847" s="17"/>
      <c r="E2847" s="17"/>
      <c r="F2847" s="346"/>
      <c r="G2847" s="346"/>
    </row>
    <row r="2848" spans="1:7" x14ac:dyDescent="0.25">
      <c r="A2848" s="17"/>
      <c r="B2848" s="17"/>
      <c r="C2848" s="17"/>
      <c r="D2848" s="17"/>
      <c r="E2848" s="17"/>
      <c r="F2848" s="346"/>
      <c r="G2848" s="346"/>
    </row>
    <row r="2849" spans="1:7" x14ac:dyDescent="0.25">
      <c r="A2849" s="17"/>
      <c r="B2849" s="17"/>
      <c r="C2849" s="17"/>
      <c r="D2849" s="17"/>
      <c r="E2849" s="17"/>
      <c r="F2849" s="346"/>
      <c r="G2849" s="346"/>
    </row>
    <row r="2850" spans="1:7" x14ac:dyDescent="0.25">
      <c r="A2850" s="17"/>
      <c r="B2850" s="17"/>
      <c r="C2850" s="17"/>
      <c r="D2850" s="17"/>
      <c r="E2850" s="17"/>
      <c r="F2850" s="346"/>
      <c r="G2850" s="346"/>
    </row>
    <row r="2851" spans="1:7" x14ac:dyDescent="0.25">
      <c r="A2851" s="17"/>
      <c r="B2851" s="17"/>
      <c r="C2851" s="17"/>
      <c r="D2851" s="17"/>
      <c r="E2851" s="17"/>
      <c r="F2851" s="346"/>
      <c r="G2851" s="346"/>
    </row>
    <row r="2858" spans="1:7" x14ac:dyDescent="0.25">
      <c r="A2858" s="17"/>
      <c r="B2858" s="17"/>
      <c r="C2858" s="17"/>
      <c r="D2858" s="17"/>
      <c r="E2858" s="17"/>
      <c r="F2858" s="346"/>
      <c r="G2858" s="346"/>
    </row>
    <row r="2859" spans="1:7" x14ac:dyDescent="0.25">
      <c r="A2859" s="17"/>
      <c r="B2859" s="17"/>
      <c r="C2859" s="17"/>
      <c r="D2859" s="17"/>
      <c r="E2859" s="17"/>
      <c r="F2859" s="346"/>
      <c r="G2859" s="346"/>
    </row>
    <row r="2860" spans="1:7" x14ac:dyDescent="0.25">
      <c r="A2860" s="17"/>
      <c r="B2860" s="17"/>
      <c r="C2860" s="17"/>
      <c r="D2860" s="17"/>
      <c r="E2860" s="17"/>
      <c r="F2860" s="346"/>
      <c r="G2860" s="346"/>
    </row>
    <row r="2861" spans="1:7" x14ac:dyDescent="0.25">
      <c r="A2861" s="17"/>
      <c r="B2861" s="17"/>
      <c r="C2861" s="17"/>
      <c r="D2861" s="17"/>
      <c r="E2861" s="17"/>
      <c r="F2861" s="346"/>
      <c r="G2861" s="346"/>
    </row>
    <row r="2862" spans="1:7" x14ac:dyDescent="0.25">
      <c r="A2862" s="17"/>
      <c r="B2862" s="17"/>
      <c r="C2862" s="17"/>
      <c r="D2862" s="17"/>
      <c r="E2862" s="17"/>
      <c r="F2862" s="346"/>
      <c r="G2862" s="346"/>
    </row>
    <row r="2863" spans="1:7" x14ac:dyDescent="0.25">
      <c r="A2863" s="17"/>
      <c r="B2863" s="17"/>
      <c r="C2863" s="17"/>
      <c r="D2863" s="17"/>
      <c r="E2863" s="17"/>
      <c r="F2863" s="346"/>
      <c r="G2863" s="346"/>
    </row>
    <row r="2864" spans="1:7" x14ac:dyDescent="0.25">
      <c r="A2864" s="17"/>
      <c r="B2864" s="17"/>
      <c r="C2864" s="17"/>
      <c r="D2864" s="17"/>
      <c r="E2864" s="17"/>
      <c r="F2864" s="346"/>
      <c r="G2864" s="346"/>
    </row>
    <row r="2865" spans="1:7" x14ac:dyDescent="0.25">
      <c r="A2865" s="17"/>
      <c r="B2865" s="17"/>
      <c r="C2865" s="17"/>
      <c r="D2865" s="17"/>
      <c r="E2865" s="17"/>
      <c r="F2865" s="346"/>
      <c r="G2865" s="346"/>
    </row>
    <row r="2866" spans="1:7" x14ac:dyDescent="0.25">
      <c r="A2866" s="17"/>
      <c r="B2866" s="17"/>
      <c r="C2866" s="17"/>
      <c r="D2866" s="17"/>
      <c r="E2866" s="17"/>
      <c r="F2866" s="346"/>
      <c r="G2866" s="346"/>
    </row>
    <row r="2867" spans="1:7" x14ac:dyDescent="0.25">
      <c r="A2867" s="17"/>
      <c r="B2867" s="17"/>
      <c r="C2867" s="17"/>
      <c r="D2867" s="17"/>
      <c r="E2867" s="17"/>
      <c r="F2867" s="346"/>
      <c r="G2867" s="346"/>
    </row>
    <row r="2868" spans="1:7" x14ac:dyDescent="0.25">
      <c r="A2868" s="17"/>
      <c r="B2868" s="17"/>
      <c r="C2868" s="17"/>
      <c r="D2868" s="17"/>
      <c r="E2868" s="17"/>
      <c r="F2868" s="346"/>
      <c r="G2868" s="346"/>
    </row>
    <row r="2869" spans="1:7" x14ac:dyDescent="0.25">
      <c r="A2869" s="17"/>
      <c r="B2869" s="17"/>
      <c r="C2869" s="17"/>
      <c r="D2869" s="17"/>
      <c r="E2869" s="17"/>
      <c r="F2869" s="346"/>
      <c r="G2869" s="346"/>
    </row>
    <row r="2870" spans="1:7" x14ac:dyDescent="0.25">
      <c r="A2870" s="17"/>
      <c r="B2870" s="17"/>
      <c r="C2870" s="17"/>
      <c r="D2870" s="17"/>
      <c r="E2870" s="17"/>
      <c r="F2870" s="346"/>
      <c r="G2870" s="346"/>
    </row>
    <row r="2871" spans="1:7" x14ac:dyDescent="0.25">
      <c r="A2871" s="17"/>
      <c r="B2871" s="17"/>
      <c r="C2871" s="17"/>
      <c r="D2871" s="17"/>
      <c r="E2871" s="17"/>
      <c r="F2871" s="346"/>
      <c r="G2871" s="346"/>
    </row>
    <row r="2872" spans="1:7" x14ac:dyDescent="0.25">
      <c r="A2872" s="17"/>
      <c r="B2872" s="17"/>
      <c r="C2872" s="17"/>
      <c r="D2872" s="17"/>
      <c r="E2872" s="17"/>
      <c r="F2872" s="346"/>
      <c r="G2872" s="346"/>
    </row>
    <row r="2873" spans="1:7" x14ac:dyDescent="0.25">
      <c r="A2873" s="17"/>
      <c r="B2873" s="17"/>
      <c r="C2873" s="17"/>
      <c r="D2873" s="17"/>
      <c r="E2873" s="17"/>
      <c r="F2873" s="346"/>
      <c r="G2873" s="346"/>
    </row>
    <row r="2874" spans="1:7" x14ac:dyDescent="0.25">
      <c r="A2874" s="17"/>
      <c r="B2874" s="17"/>
      <c r="C2874" s="17"/>
      <c r="D2874" s="17"/>
      <c r="E2874" s="17"/>
      <c r="F2874" s="346"/>
      <c r="G2874" s="346"/>
    </row>
    <row r="2875" spans="1:7" x14ac:dyDescent="0.25">
      <c r="A2875" s="17"/>
      <c r="B2875" s="17"/>
      <c r="C2875" s="17"/>
      <c r="D2875" s="17"/>
      <c r="E2875" s="17"/>
      <c r="F2875" s="346"/>
      <c r="G2875" s="346"/>
    </row>
    <row r="2876" spans="1:7" x14ac:dyDescent="0.25">
      <c r="A2876" s="17"/>
      <c r="B2876" s="17"/>
      <c r="C2876" s="17"/>
      <c r="D2876" s="17"/>
      <c r="E2876" s="17"/>
      <c r="F2876" s="346"/>
      <c r="G2876" s="346"/>
    </row>
    <row r="2877" spans="1:7" x14ac:dyDescent="0.25">
      <c r="A2877" s="17"/>
      <c r="B2877" s="17"/>
      <c r="C2877" s="17"/>
      <c r="D2877" s="17"/>
      <c r="E2877" s="17"/>
      <c r="F2877" s="346"/>
      <c r="G2877" s="346"/>
    </row>
    <row r="2878" spans="1:7" x14ac:dyDescent="0.25">
      <c r="A2878" s="17"/>
      <c r="B2878" s="17"/>
      <c r="C2878" s="17"/>
      <c r="D2878" s="17"/>
      <c r="E2878" s="17"/>
      <c r="F2878" s="346"/>
      <c r="G2878" s="346"/>
    </row>
    <row r="2879" spans="1:7" x14ac:dyDescent="0.25">
      <c r="A2879" s="17"/>
      <c r="B2879" s="17"/>
      <c r="C2879" s="17"/>
      <c r="D2879" s="17"/>
      <c r="E2879" s="17"/>
      <c r="F2879" s="346"/>
      <c r="G2879" s="346"/>
    </row>
    <row r="2880" spans="1:7" x14ac:dyDescent="0.25">
      <c r="A2880" s="17"/>
      <c r="B2880" s="17"/>
      <c r="C2880" s="17"/>
      <c r="D2880" s="17"/>
      <c r="E2880" s="17"/>
      <c r="F2880" s="346"/>
      <c r="G2880" s="346"/>
    </row>
    <row r="2881" spans="1:7" x14ac:dyDescent="0.25">
      <c r="A2881" s="17"/>
      <c r="B2881" s="17"/>
      <c r="C2881" s="17"/>
      <c r="D2881" s="17"/>
      <c r="E2881" s="17"/>
      <c r="F2881" s="346"/>
      <c r="G2881" s="346"/>
    </row>
    <row r="2882" spans="1:7" x14ac:dyDescent="0.25">
      <c r="A2882" s="17"/>
      <c r="B2882" s="17"/>
      <c r="C2882" s="17"/>
      <c r="D2882" s="17"/>
      <c r="E2882" s="17"/>
      <c r="F2882" s="346"/>
      <c r="G2882" s="346"/>
    </row>
    <row r="2883" spans="1:7" x14ac:dyDescent="0.25">
      <c r="A2883" s="17"/>
      <c r="B2883" s="17"/>
      <c r="C2883" s="17"/>
      <c r="D2883" s="17"/>
      <c r="E2883" s="17"/>
      <c r="F2883" s="346"/>
      <c r="G2883" s="346"/>
    </row>
    <row r="2884" spans="1:7" x14ac:dyDescent="0.25">
      <c r="A2884" s="17"/>
      <c r="B2884" s="17"/>
      <c r="C2884" s="17"/>
      <c r="D2884" s="17"/>
      <c r="E2884" s="17"/>
      <c r="F2884" s="346"/>
      <c r="G2884" s="346"/>
    </row>
    <row r="2885" spans="1:7" x14ac:dyDescent="0.25">
      <c r="A2885" s="17"/>
      <c r="B2885" s="17"/>
      <c r="C2885" s="17"/>
      <c r="D2885" s="17"/>
      <c r="E2885" s="17"/>
      <c r="F2885" s="346"/>
      <c r="G2885" s="346"/>
    </row>
    <row r="2886" spans="1:7" x14ac:dyDescent="0.25">
      <c r="A2886" s="17"/>
      <c r="B2886" s="17"/>
      <c r="C2886" s="17"/>
      <c r="D2886" s="17"/>
      <c r="E2886" s="17"/>
      <c r="F2886" s="346"/>
      <c r="G2886" s="346"/>
    </row>
    <row r="2887" spans="1:7" x14ac:dyDescent="0.25">
      <c r="A2887" s="17"/>
      <c r="B2887" s="17"/>
      <c r="C2887" s="17"/>
      <c r="D2887" s="17"/>
      <c r="E2887" s="17"/>
      <c r="F2887" s="346"/>
      <c r="G2887" s="346"/>
    </row>
    <row r="2888" spans="1:7" x14ac:dyDescent="0.25">
      <c r="A2888" s="17"/>
      <c r="B2888" s="17"/>
      <c r="C2888" s="17"/>
      <c r="D2888" s="17"/>
      <c r="E2888" s="17"/>
      <c r="F2888" s="346"/>
      <c r="G2888" s="346"/>
    </row>
    <row r="2889" spans="1:7" x14ac:dyDescent="0.25">
      <c r="A2889" s="17"/>
      <c r="B2889" s="17"/>
      <c r="C2889" s="17"/>
      <c r="D2889" s="17"/>
      <c r="E2889" s="17"/>
      <c r="F2889" s="346"/>
      <c r="G2889" s="346"/>
    </row>
    <row r="2890" spans="1:7" x14ac:dyDescent="0.25">
      <c r="A2890" s="17"/>
      <c r="B2890" s="17"/>
      <c r="C2890" s="17"/>
      <c r="D2890" s="17"/>
      <c r="E2890" s="17"/>
      <c r="F2890" s="346"/>
      <c r="G2890" s="346"/>
    </row>
    <row r="2891" spans="1:7" x14ac:dyDescent="0.25">
      <c r="A2891" s="17"/>
      <c r="B2891" s="17"/>
      <c r="C2891" s="17"/>
      <c r="D2891" s="17"/>
      <c r="E2891" s="17"/>
      <c r="F2891" s="346"/>
      <c r="G2891" s="346"/>
    </row>
    <row r="2892" spans="1:7" x14ac:dyDescent="0.25">
      <c r="A2892" s="17"/>
      <c r="B2892" s="17"/>
      <c r="C2892" s="17"/>
      <c r="D2892" s="17"/>
      <c r="E2892" s="17"/>
      <c r="F2892" s="346"/>
      <c r="G2892" s="346"/>
    </row>
    <row r="2893" spans="1:7" x14ac:dyDescent="0.25">
      <c r="A2893" s="17"/>
      <c r="B2893" s="17"/>
      <c r="C2893" s="17"/>
      <c r="D2893" s="17"/>
      <c r="E2893" s="17"/>
      <c r="F2893" s="346"/>
      <c r="G2893" s="346"/>
    </row>
    <row r="2894" spans="1:7" x14ac:dyDescent="0.25">
      <c r="A2894" s="17"/>
      <c r="B2894" s="17"/>
      <c r="C2894" s="17"/>
      <c r="D2894" s="17"/>
      <c r="E2894" s="17"/>
      <c r="F2894" s="346"/>
      <c r="G2894" s="346"/>
    </row>
    <row r="2895" spans="1:7" x14ac:dyDescent="0.25">
      <c r="A2895" s="17"/>
      <c r="B2895" s="17"/>
      <c r="C2895" s="17"/>
      <c r="D2895" s="17"/>
      <c r="E2895" s="17"/>
      <c r="F2895" s="346"/>
      <c r="G2895" s="346"/>
    </row>
    <row r="2896" spans="1:7" x14ac:dyDescent="0.25">
      <c r="A2896" s="17"/>
      <c r="B2896" s="17"/>
      <c r="C2896" s="17"/>
      <c r="D2896" s="17"/>
      <c r="E2896" s="17"/>
      <c r="F2896" s="346"/>
      <c r="G2896" s="346"/>
    </row>
    <row r="2897" spans="1:7" x14ac:dyDescent="0.25">
      <c r="A2897" s="17"/>
      <c r="B2897" s="17"/>
      <c r="C2897" s="17"/>
      <c r="D2897" s="17"/>
      <c r="E2897" s="17"/>
      <c r="F2897" s="346"/>
      <c r="G2897" s="346"/>
    </row>
    <row r="2898" spans="1:7" x14ac:dyDescent="0.25">
      <c r="A2898" s="17"/>
      <c r="B2898" s="17"/>
      <c r="C2898" s="17"/>
      <c r="D2898" s="17"/>
      <c r="E2898" s="17"/>
      <c r="F2898" s="346"/>
      <c r="G2898" s="346"/>
    </row>
    <row r="2899" spans="1:7" x14ac:dyDescent="0.25">
      <c r="A2899" s="17"/>
      <c r="B2899" s="17"/>
      <c r="C2899" s="17"/>
      <c r="D2899" s="17"/>
      <c r="E2899" s="17"/>
      <c r="F2899" s="346"/>
      <c r="G2899" s="346"/>
    </row>
    <row r="2900" spans="1:7" x14ac:dyDescent="0.25">
      <c r="A2900" s="17"/>
      <c r="B2900" s="17"/>
      <c r="C2900" s="17"/>
      <c r="D2900" s="17"/>
      <c r="E2900" s="17"/>
      <c r="F2900" s="346"/>
      <c r="G2900" s="346"/>
    </row>
    <row r="2901" spans="1:7" x14ac:dyDescent="0.25">
      <c r="A2901" s="17"/>
      <c r="B2901" s="17"/>
      <c r="C2901" s="17"/>
      <c r="D2901" s="17"/>
      <c r="E2901" s="17"/>
      <c r="F2901" s="346"/>
      <c r="G2901" s="346"/>
    </row>
    <row r="2902" spans="1:7" x14ac:dyDescent="0.25">
      <c r="A2902" s="17"/>
      <c r="B2902" s="17"/>
      <c r="C2902" s="17"/>
      <c r="D2902" s="17"/>
      <c r="E2902" s="17"/>
      <c r="F2902" s="346"/>
      <c r="G2902" s="346"/>
    </row>
    <row r="2903" spans="1:7" x14ac:dyDescent="0.25">
      <c r="A2903" s="17"/>
      <c r="B2903" s="17"/>
      <c r="C2903" s="17"/>
      <c r="D2903" s="17"/>
      <c r="E2903" s="17"/>
      <c r="F2903" s="346"/>
      <c r="G2903" s="346"/>
    </row>
    <row r="2904" spans="1:7" x14ac:dyDescent="0.25">
      <c r="A2904" s="17"/>
      <c r="B2904" s="17"/>
      <c r="C2904" s="17"/>
      <c r="D2904" s="17"/>
      <c r="E2904" s="17"/>
      <c r="F2904" s="346"/>
      <c r="G2904" s="346"/>
    </row>
    <row r="2905" spans="1:7" x14ac:dyDescent="0.25">
      <c r="A2905" s="17"/>
      <c r="B2905" s="17"/>
      <c r="C2905" s="17"/>
      <c r="D2905" s="17"/>
      <c r="E2905" s="17"/>
      <c r="F2905" s="346"/>
      <c r="G2905" s="346"/>
    </row>
    <row r="2906" spans="1:7" x14ac:dyDescent="0.25">
      <c r="A2906" s="17"/>
      <c r="B2906" s="17"/>
      <c r="C2906" s="17"/>
      <c r="D2906" s="17"/>
      <c r="E2906" s="17"/>
      <c r="F2906" s="346"/>
      <c r="G2906" s="346"/>
    </row>
    <row r="2907" spans="1:7" x14ac:dyDescent="0.25">
      <c r="A2907" s="17"/>
      <c r="B2907" s="17"/>
      <c r="C2907" s="17"/>
      <c r="D2907" s="17"/>
      <c r="E2907" s="17"/>
      <c r="F2907" s="346"/>
      <c r="G2907" s="346"/>
    </row>
    <row r="2908" spans="1:7" x14ac:dyDescent="0.25">
      <c r="A2908" s="17"/>
      <c r="B2908" s="17"/>
      <c r="C2908" s="17"/>
      <c r="D2908" s="17"/>
      <c r="E2908" s="17"/>
      <c r="F2908" s="346"/>
      <c r="G2908" s="346"/>
    </row>
    <row r="2909" spans="1:7" x14ac:dyDescent="0.25">
      <c r="A2909" s="17"/>
      <c r="B2909" s="17"/>
      <c r="C2909" s="17"/>
      <c r="D2909" s="17"/>
      <c r="E2909" s="17"/>
      <c r="F2909" s="346"/>
      <c r="G2909" s="346"/>
    </row>
    <row r="2910" spans="1:7" x14ac:dyDescent="0.25">
      <c r="A2910" s="17"/>
      <c r="B2910" s="17"/>
      <c r="C2910" s="17"/>
      <c r="D2910" s="17"/>
      <c r="E2910" s="17"/>
      <c r="F2910" s="346"/>
      <c r="G2910" s="346"/>
    </row>
    <row r="2911" spans="1:7" x14ac:dyDescent="0.25">
      <c r="A2911" s="17"/>
      <c r="B2911" s="17"/>
      <c r="C2911" s="17"/>
      <c r="D2911" s="17"/>
      <c r="E2911" s="17"/>
      <c r="F2911" s="346"/>
      <c r="G2911" s="346"/>
    </row>
    <row r="2912" spans="1:7" x14ac:dyDescent="0.25">
      <c r="A2912" s="17"/>
      <c r="B2912" s="17"/>
      <c r="C2912" s="17"/>
      <c r="D2912" s="17"/>
      <c r="E2912" s="17"/>
      <c r="F2912" s="346"/>
      <c r="G2912" s="346"/>
    </row>
    <row r="2913" spans="1:7" x14ac:dyDescent="0.25">
      <c r="A2913" s="17"/>
      <c r="B2913" s="17"/>
      <c r="C2913" s="17"/>
      <c r="D2913" s="17"/>
      <c r="E2913" s="17"/>
      <c r="F2913" s="346"/>
      <c r="G2913" s="346"/>
    </row>
    <row r="2914" spans="1:7" x14ac:dyDescent="0.25">
      <c r="A2914" s="17"/>
      <c r="B2914" s="17"/>
      <c r="C2914" s="17"/>
      <c r="D2914" s="17"/>
      <c r="E2914" s="17"/>
      <c r="F2914" s="346"/>
      <c r="G2914" s="346"/>
    </row>
    <row r="2915" spans="1:7" x14ac:dyDescent="0.25">
      <c r="A2915" s="17"/>
      <c r="B2915" s="17"/>
      <c r="C2915" s="17"/>
      <c r="D2915" s="17"/>
      <c r="E2915" s="17"/>
      <c r="F2915" s="346"/>
      <c r="G2915" s="346"/>
    </row>
    <row r="2916" spans="1:7" x14ac:dyDescent="0.25">
      <c r="A2916" s="17"/>
      <c r="B2916" s="17"/>
      <c r="C2916" s="17"/>
      <c r="D2916" s="17"/>
      <c r="E2916" s="17"/>
      <c r="F2916" s="346"/>
      <c r="G2916" s="346"/>
    </row>
    <row r="2917" spans="1:7" x14ac:dyDescent="0.25">
      <c r="A2917" s="17"/>
      <c r="B2917" s="17"/>
      <c r="C2917" s="17"/>
      <c r="D2917" s="17"/>
      <c r="E2917" s="17"/>
      <c r="F2917" s="346"/>
      <c r="G2917" s="346"/>
    </row>
    <row r="2918" spans="1:7" x14ac:dyDescent="0.25">
      <c r="A2918" s="17"/>
      <c r="B2918" s="17"/>
      <c r="C2918" s="17"/>
      <c r="D2918" s="17"/>
      <c r="E2918" s="17"/>
      <c r="F2918" s="346"/>
      <c r="G2918" s="346"/>
    </row>
    <row r="2919" spans="1:7" x14ac:dyDescent="0.25">
      <c r="A2919" s="17"/>
      <c r="B2919" s="17"/>
      <c r="C2919" s="17"/>
      <c r="D2919" s="17"/>
      <c r="E2919" s="17"/>
      <c r="F2919" s="346"/>
      <c r="G2919" s="346"/>
    </row>
    <row r="2920" spans="1:7" x14ac:dyDescent="0.25">
      <c r="A2920" s="17"/>
      <c r="B2920" s="17"/>
      <c r="C2920" s="17"/>
      <c r="D2920" s="17"/>
      <c r="E2920" s="17"/>
      <c r="F2920" s="346"/>
      <c r="G2920" s="346"/>
    </row>
    <row r="2921" spans="1:7" x14ac:dyDescent="0.25">
      <c r="A2921" s="17"/>
      <c r="B2921" s="17"/>
      <c r="C2921" s="17"/>
      <c r="D2921" s="17"/>
      <c r="E2921" s="17"/>
      <c r="F2921" s="346"/>
      <c r="G2921" s="346"/>
    </row>
    <row r="2922" spans="1:7" x14ac:dyDescent="0.25">
      <c r="A2922" s="17"/>
      <c r="B2922" s="17"/>
      <c r="C2922" s="17"/>
      <c r="D2922" s="17"/>
      <c r="E2922" s="17"/>
      <c r="F2922" s="346"/>
      <c r="G2922" s="346"/>
    </row>
    <row r="2923" spans="1:7" x14ac:dyDescent="0.25">
      <c r="A2923" s="17"/>
      <c r="B2923" s="17"/>
      <c r="C2923" s="17"/>
      <c r="D2923" s="17"/>
      <c r="E2923" s="17"/>
      <c r="F2923" s="346"/>
      <c r="G2923" s="346"/>
    </row>
    <row r="2924" spans="1:7" x14ac:dyDescent="0.25">
      <c r="A2924" s="17"/>
      <c r="B2924" s="17"/>
      <c r="C2924" s="17"/>
      <c r="D2924" s="17"/>
      <c r="E2924" s="17"/>
      <c r="F2924" s="346"/>
      <c r="G2924" s="346"/>
    </row>
    <row r="2925" spans="1:7" x14ac:dyDescent="0.25">
      <c r="A2925" s="17"/>
      <c r="B2925" s="17"/>
      <c r="C2925" s="17"/>
      <c r="D2925" s="17"/>
      <c r="E2925" s="17"/>
      <c r="F2925" s="346"/>
      <c r="G2925" s="346"/>
    </row>
    <row r="2926" spans="1:7" x14ac:dyDescent="0.25">
      <c r="A2926" s="17"/>
      <c r="B2926" s="17"/>
      <c r="C2926" s="17"/>
      <c r="D2926" s="17"/>
      <c r="E2926" s="17"/>
      <c r="F2926" s="346"/>
      <c r="G2926" s="346"/>
    </row>
    <row r="2927" spans="1:7" x14ac:dyDescent="0.25">
      <c r="A2927" s="17"/>
      <c r="B2927" s="17"/>
      <c r="C2927" s="17"/>
      <c r="D2927" s="17"/>
      <c r="E2927" s="17"/>
      <c r="F2927" s="346"/>
      <c r="G2927" s="346"/>
    </row>
    <row r="2928" spans="1:7" x14ac:dyDescent="0.25">
      <c r="A2928" s="17"/>
      <c r="B2928" s="17"/>
      <c r="C2928" s="17"/>
      <c r="D2928" s="17"/>
      <c r="E2928" s="17"/>
      <c r="F2928" s="346"/>
      <c r="G2928" s="346"/>
    </row>
    <row r="2929" spans="1:7" x14ac:dyDescent="0.25">
      <c r="A2929" s="17"/>
      <c r="B2929" s="17"/>
      <c r="C2929" s="17"/>
      <c r="D2929" s="17"/>
      <c r="E2929" s="17"/>
      <c r="F2929" s="346"/>
      <c r="G2929" s="346"/>
    </row>
    <row r="2930" spans="1:7" x14ac:dyDescent="0.25">
      <c r="A2930" s="17"/>
      <c r="B2930" s="17"/>
      <c r="C2930" s="17"/>
      <c r="D2930" s="17"/>
      <c r="E2930" s="17"/>
      <c r="F2930" s="346"/>
      <c r="G2930" s="346"/>
    </row>
    <row r="2931" spans="1:7" x14ac:dyDescent="0.25">
      <c r="A2931" s="17"/>
      <c r="B2931" s="17"/>
      <c r="C2931" s="17"/>
      <c r="D2931" s="17"/>
      <c r="E2931" s="17"/>
      <c r="F2931" s="346"/>
      <c r="G2931" s="346"/>
    </row>
    <row r="2932" spans="1:7" x14ac:dyDescent="0.25">
      <c r="A2932" s="17"/>
      <c r="B2932" s="17"/>
      <c r="C2932" s="17"/>
      <c r="D2932" s="17"/>
      <c r="E2932" s="17"/>
      <c r="F2932" s="346"/>
      <c r="G2932" s="346"/>
    </row>
    <row r="2933" spans="1:7" x14ac:dyDescent="0.25">
      <c r="A2933" s="17"/>
      <c r="B2933" s="17"/>
      <c r="C2933" s="17"/>
      <c r="D2933" s="17"/>
      <c r="E2933" s="17"/>
      <c r="F2933" s="346"/>
      <c r="G2933" s="346"/>
    </row>
    <row r="2934" spans="1:7" x14ac:dyDescent="0.25">
      <c r="A2934" s="17"/>
      <c r="B2934" s="17"/>
      <c r="C2934" s="17"/>
      <c r="D2934" s="17"/>
      <c r="E2934" s="17"/>
      <c r="F2934" s="346"/>
      <c r="G2934" s="346"/>
    </row>
    <row r="2935" spans="1:7" x14ac:dyDescent="0.25">
      <c r="A2935" s="17"/>
      <c r="B2935" s="17"/>
      <c r="C2935" s="17"/>
      <c r="D2935" s="17"/>
      <c r="E2935" s="17"/>
      <c r="F2935" s="346"/>
      <c r="G2935" s="346"/>
    </row>
    <row r="2936" spans="1:7" x14ac:dyDescent="0.25">
      <c r="A2936" s="17"/>
      <c r="B2936" s="17"/>
      <c r="C2936" s="17"/>
      <c r="D2936" s="17"/>
      <c r="E2936" s="17"/>
      <c r="F2936" s="346"/>
      <c r="G2936" s="346"/>
    </row>
    <row r="2937" spans="1:7" x14ac:dyDescent="0.25">
      <c r="A2937" s="17"/>
      <c r="B2937" s="17"/>
      <c r="C2937" s="17"/>
      <c r="D2937" s="17"/>
      <c r="E2937" s="17"/>
      <c r="F2937" s="346"/>
      <c r="G2937" s="346"/>
    </row>
    <row r="2938" spans="1:7" x14ac:dyDescent="0.25">
      <c r="A2938" s="17"/>
      <c r="B2938" s="17"/>
      <c r="C2938" s="17"/>
      <c r="D2938" s="17"/>
      <c r="E2938" s="17"/>
      <c r="F2938" s="346"/>
      <c r="G2938" s="346"/>
    </row>
    <row r="2939" spans="1:7" x14ac:dyDescent="0.25">
      <c r="A2939" s="17"/>
      <c r="B2939" s="17"/>
      <c r="C2939" s="17"/>
      <c r="D2939" s="17"/>
      <c r="E2939" s="17"/>
      <c r="F2939" s="346"/>
      <c r="G2939" s="346"/>
    </row>
    <row r="2940" spans="1:7" x14ac:dyDescent="0.25">
      <c r="A2940" s="17"/>
      <c r="B2940" s="17"/>
      <c r="C2940" s="17"/>
      <c r="D2940" s="17"/>
      <c r="E2940" s="17"/>
      <c r="F2940" s="346"/>
      <c r="G2940" s="346"/>
    </row>
  </sheetData>
  <autoFilter ref="C1:C2940"/>
  <mergeCells count="51">
    <mergeCell ref="A311:G311"/>
    <mergeCell ref="A314:G314"/>
    <mergeCell ref="A321:G321"/>
    <mergeCell ref="B329:C329"/>
    <mergeCell ref="A322:G322"/>
    <mergeCell ref="A324:G324"/>
    <mergeCell ref="D329:G329"/>
    <mergeCell ref="A271:G271"/>
    <mergeCell ref="A282:G282"/>
    <mergeCell ref="A285:G285"/>
    <mergeCell ref="A291:G291"/>
    <mergeCell ref="A302:G302"/>
    <mergeCell ref="A240:G240"/>
    <mergeCell ref="A243:G243"/>
    <mergeCell ref="A254:G254"/>
    <mergeCell ref="A257:G257"/>
    <mergeCell ref="A268:G268"/>
    <mergeCell ref="A185:G185"/>
    <mergeCell ref="A205:G205"/>
    <mergeCell ref="A216:G216"/>
    <mergeCell ref="A223:G223"/>
    <mergeCell ref="A229:G229"/>
    <mergeCell ref="A128:G128"/>
    <mergeCell ref="A141:G141"/>
    <mergeCell ref="A152:G152"/>
    <mergeCell ref="A163:G163"/>
    <mergeCell ref="A174:G174"/>
    <mergeCell ref="D330:G331"/>
    <mergeCell ref="D332:G332"/>
    <mergeCell ref="B330:C330"/>
    <mergeCell ref="B332:C332"/>
    <mergeCell ref="A18:G18"/>
    <mergeCell ref="A19:G19"/>
    <mergeCell ref="A35:G35"/>
    <mergeCell ref="A46:G46"/>
    <mergeCell ref="A57:G57"/>
    <mergeCell ref="A73:G73"/>
    <mergeCell ref="A76:G76"/>
    <mergeCell ref="A89:G89"/>
    <mergeCell ref="A100:G100"/>
    <mergeCell ref="A111:G111"/>
    <mergeCell ref="A122:G122"/>
    <mergeCell ref="A125:G125"/>
    <mergeCell ref="D3:G3"/>
    <mergeCell ref="D7:G7"/>
    <mergeCell ref="A15:G15"/>
    <mergeCell ref="A16:G16"/>
    <mergeCell ref="A10:G10"/>
    <mergeCell ref="A11:G11"/>
    <mergeCell ref="A14:G14"/>
    <mergeCell ref="A13:G13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N46"/>
  <sheetViews>
    <sheetView view="pageBreakPreview" zoomScaleNormal="100" zoomScaleSheetLayoutView="100" workbookViewId="0">
      <selection activeCell="G1" sqref="G1:H1048576"/>
    </sheetView>
  </sheetViews>
  <sheetFormatPr defaultRowHeight="15" x14ac:dyDescent="0.25"/>
  <cols>
    <col min="1" max="1" width="4.7109375" style="2" customWidth="1"/>
    <col min="2" max="2" width="14.140625" style="45" customWidth="1"/>
    <col min="3" max="3" width="9.42578125" style="59" customWidth="1"/>
    <col min="4" max="4" width="56.28515625" style="4" customWidth="1"/>
    <col min="5" max="5" width="6.5703125" style="42" customWidth="1"/>
    <col min="6" max="6" width="12.7109375" style="60" customWidth="1"/>
    <col min="7" max="1002" width="9.140625" style="1" customWidth="1"/>
  </cols>
  <sheetData>
    <row r="1" spans="1:1002" ht="15.75" x14ac:dyDescent="0.25">
      <c r="A1" s="43"/>
      <c r="B1" s="584" t="s">
        <v>172</v>
      </c>
      <c r="C1" s="584"/>
      <c r="D1" s="584"/>
      <c r="E1" s="36"/>
      <c r="F1" s="37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</row>
    <row r="2" spans="1:1002" ht="42.75" x14ac:dyDescent="0.25">
      <c r="A2" s="56" t="s">
        <v>3612</v>
      </c>
      <c r="B2" s="20" t="s">
        <v>3651</v>
      </c>
      <c r="C2" s="46" t="s">
        <v>3652</v>
      </c>
      <c r="D2" s="35" t="s">
        <v>104</v>
      </c>
      <c r="E2" s="5" t="s">
        <v>759</v>
      </c>
      <c r="F2" s="16" t="s">
        <v>4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</row>
    <row r="3" spans="1:1002" x14ac:dyDescent="0.25">
      <c r="A3" s="44"/>
      <c r="B3" s="15"/>
      <c r="C3" s="58"/>
      <c r="D3" s="36" t="s">
        <v>173</v>
      </c>
      <c r="E3" s="36"/>
      <c r="F3" s="37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</row>
    <row r="4" spans="1:1002" s="97" customFormat="1" ht="30" x14ac:dyDescent="0.25">
      <c r="A4" s="83">
        <v>1</v>
      </c>
      <c r="B4" s="193" t="s">
        <v>5225</v>
      </c>
      <c r="C4" s="163">
        <v>1491</v>
      </c>
      <c r="D4" s="164" t="s">
        <v>3824</v>
      </c>
      <c r="E4" s="160" t="s">
        <v>2634</v>
      </c>
      <c r="F4" s="360">
        <v>1200</v>
      </c>
    </row>
    <row r="5" spans="1:1002" s="97" customFormat="1" ht="30" x14ac:dyDescent="0.25">
      <c r="A5" s="83">
        <f>A4+1</f>
        <v>2</v>
      </c>
      <c r="B5" s="193" t="s">
        <v>5226</v>
      </c>
      <c r="C5" s="163">
        <v>1492</v>
      </c>
      <c r="D5" s="79" t="s">
        <v>1359</v>
      </c>
      <c r="E5" s="160" t="s">
        <v>2634</v>
      </c>
      <c r="F5" s="360">
        <v>1200</v>
      </c>
    </row>
    <row r="6" spans="1:1002" s="97" customFormat="1" ht="30" x14ac:dyDescent="0.25">
      <c r="A6" s="83">
        <f t="shared" ref="A6:A44" si="0">A5+1</f>
        <v>3</v>
      </c>
      <c r="B6" s="187" t="s">
        <v>1385</v>
      </c>
      <c r="C6" s="163" t="s">
        <v>198</v>
      </c>
      <c r="D6" s="79" t="s">
        <v>1384</v>
      </c>
      <c r="E6" s="160" t="s">
        <v>2634</v>
      </c>
      <c r="F6" s="360">
        <v>1200</v>
      </c>
    </row>
    <row r="7" spans="1:1002" s="97" customFormat="1" ht="30" x14ac:dyDescent="0.25">
      <c r="A7" s="83">
        <f t="shared" si="0"/>
        <v>4</v>
      </c>
      <c r="B7" s="193" t="s">
        <v>5227</v>
      </c>
      <c r="C7" s="163" t="s">
        <v>174</v>
      </c>
      <c r="D7" s="79" t="s">
        <v>1360</v>
      </c>
      <c r="E7" s="160" t="s">
        <v>2634</v>
      </c>
      <c r="F7" s="360">
        <v>1200</v>
      </c>
    </row>
    <row r="8" spans="1:1002" s="97" customFormat="1" ht="30" x14ac:dyDescent="0.25">
      <c r="A8" s="83">
        <f t="shared" si="0"/>
        <v>5</v>
      </c>
      <c r="B8" s="193" t="s">
        <v>5228</v>
      </c>
      <c r="C8" s="163" t="s">
        <v>201</v>
      </c>
      <c r="D8" s="79" t="s">
        <v>1388</v>
      </c>
      <c r="E8" s="160" t="s">
        <v>2634</v>
      </c>
      <c r="F8" s="360">
        <v>1200</v>
      </c>
    </row>
    <row r="9" spans="1:1002" s="97" customFormat="1" ht="30" x14ac:dyDescent="0.25">
      <c r="A9" s="83">
        <f t="shared" si="0"/>
        <v>6</v>
      </c>
      <c r="B9" s="193" t="s">
        <v>5229</v>
      </c>
      <c r="C9" s="163" t="s">
        <v>175</v>
      </c>
      <c r="D9" s="79" t="s">
        <v>1361</v>
      </c>
      <c r="E9" s="160" t="s">
        <v>2634</v>
      </c>
      <c r="F9" s="360">
        <v>1200</v>
      </c>
      <c r="I9" s="359"/>
    </row>
    <row r="10" spans="1:1002" s="97" customFormat="1" ht="45" x14ac:dyDescent="0.25">
      <c r="A10" s="83">
        <f t="shared" si="0"/>
        <v>7</v>
      </c>
      <c r="B10" s="95" t="s">
        <v>4437</v>
      </c>
      <c r="C10" s="80">
        <v>8911</v>
      </c>
      <c r="D10" s="147" t="s">
        <v>3723</v>
      </c>
      <c r="E10" s="80" t="s">
        <v>3298</v>
      </c>
      <c r="F10" s="360">
        <v>1200</v>
      </c>
    </row>
    <row r="11" spans="1:1002" s="97" customFormat="1" ht="30" x14ac:dyDescent="0.25">
      <c r="A11" s="83">
        <f t="shared" si="0"/>
        <v>8</v>
      </c>
      <c r="B11" s="193" t="s">
        <v>5230</v>
      </c>
      <c r="C11" s="163" t="s">
        <v>202</v>
      </c>
      <c r="D11" s="79" t="s">
        <v>1361</v>
      </c>
      <c r="E11" s="160" t="s">
        <v>2634</v>
      </c>
      <c r="F11" s="360">
        <v>1200</v>
      </c>
    </row>
    <row r="12" spans="1:1002" s="97" customFormat="1" ht="30" x14ac:dyDescent="0.25">
      <c r="A12" s="83">
        <f t="shared" si="0"/>
        <v>9</v>
      </c>
      <c r="B12" s="193" t="s">
        <v>5231</v>
      </c>
      <c r="C12" s="163" t="s">
        <v>176</v>
      </c>
      <c r="D12" s="79" t="s">
        <v>1362</v>
      </c>
      <c r="E12" s="160" t="s">
        <v>2634</v>
      </c>
      <c r="F12" s="360">
        <v>1200</v>
      </c>
    </row>
    <row r="13" spans="1:1002" s="97" customFormat="1" ht="30" x14ac:dyDescent="0.25">
      <c r="A13" s="83">
        <f t="shared" si="0"/>
        <v>10</v>
      </c>
      <c r="B13" s="193" t="s">
        <v>5232</v>
      </c>
      <c r="C13" s="163" t="s">
        <v>177</v>
      </c>
      <c r="D13" s="79" t="s">
        <v>1363</v>
      </c>
      <c r="E13" s="160" t="s">
        <v>2634</v>
      </c>
      <c r="F13" s="360">
        <v>1200</v>
      </c>
    </row>
    <row r="14" spans="1:1002" s="97" customFormat="1" ht="30" x14ac:dyDescent="0.25">
      <c r="A14" s="83">
        <f t="shared" si="0"/>
        <v>11</v>
      </c>
      <c r="B14" s="193" t="s">
        <v>5233</v>
      </c>
      <c r="C14" s="163" t="s">
        <v>178</v>
      </c>
      <c r="D14" s="79" t="s">
        <v>1364</v>
      </c>
      <c r="E14" s="160" t="s">
        <v>2634</v>
      </c>
      <c r="F14" s="360">
        <v>1200</v>
      </c>
    </row>
    <row r="15" spans="1:1002" s="97" customFormat="1" ht="30" x14ac:dyDescent="0.25">
      <c r="A15" s="83">
        <f>A14+1</f>
        <v>12</v>
      </c>
      <c r="B15" s="193" t="s">
        <v>4389</v>
      </c>
      <c r="C15" s="163" t="s">
        <v>4392</v>
      </c>
      <c r="D15" s="79" t="s">
        <v>4390</v>
      </c>
      <c r="E15" s="160" t="s">
        <v>2634</v>
      </c>
      <c r="F15" s="360">
        <v>1200</v>
      </c>
    </row>
    <row r="16" spans="1:1002" s="97" customFormat="1" ht="30" x14ac:dyDescent="0.25">
      <c r="A16" s="83">
        <f>A15+1</f>
        <v>13</v>
      </c>
      <c r="B16" s="193" t="s">
        <v>5234</v>
      </c>
      <c r="C16" s="163" t="s">
        <v>179</v>
      </c>
      <c r="D16" s="79" t="s">
        <v>1365</v>
      </c>
      <c r="E16" s="160" t="s">
        <v>2634</v>
      </c>
      <c r="F16" s="360">
        <v>1200</v>
      </c>
    </row>
    <row r="17" spans="1:6" s="97" customFormat="1" ht="30" x14ac:dyDescent="0.25">
      <c r="A17" s="83">
        <f t="shared" si="0"/>
        <v>14</v>
      </c>
      <c r="B17" s="193" t="s">
        <v>5235</v>
      </c>
      <c r="C17" s="163" t="s">
        <v>180</v>
      </c>
      <c r="D17" s="79" t="s">
        <v>1366</v>
      </c>
      <c r="E17" s="160" t="s">
        <v>2634</v>
      </c>
      <c r="F17" s="360">
        <v>1200</v>
      </c>
    </row>
    <row r="18" spans="1:6" s="97" customFormat="1" ht="30" x14ac:dyDescent="0.25">
      <c r="A18" s="83">
        <f t="shared" si="0"/>
        <v>15</v>
      </c>
      <c r="B18" s="193" t="s">
        <v>5236</v>
      </c>
      <c r="C18" s="163" t="s">
        <v>181</v>
      </c>
      <c r="D18" s="79" t="s">
        <v>1367</v>
      </c>
      <c r="E18" s="160" t="s">
        <v>2634</v>
      </c>
      <c r="F18" s="360">
        <v>1200</v>
      </c>
    </row>
    <row r="19" spans="1:6" s="97" customFormat="1" ht="30" x14ac:dyDescent="0.25">
      <c r="A19" s="83">
        <f t="shared" si="0"/>
        <v>16</v>
      </c>
      <c r="B19" s="193" t="s">
        <v>5237</v>
      </c>
      <c r="C19" s="163" t="s">
        <v>182</v>
      </c>
      <c r="D19" s="79" t="s">
        <v>1368</v>
      </c>
      <c r="E19" s="160" t="s">
        <v>2634</v>
      </c>
      <c r="F19" s="360">
        <v>1200</v>
      </c>
    </row>
    <row r="20" spans="1:6" s="97" customFormat="1" ht="30" x14ac:dyDescent="0.25">
      <c r="A20" s="83">
        <f t="shared" si="0"/>
        <v>17</v>
      </c>
      <c r="B20" s="193" t="s">
        <v>5238</v>
      </c>
      <c r="C20" s="163" t="s">
        <v>183</v>
      </c>
      <c r="D20" s="79" t="s">
        <v>1369</v>
      </c>
      <c r="E20" s="160" t="s">
        <v>2634</v>
      </c>
      <c r="F20" s="360">
        <v>1200</v>
      </c>
    </row>
    <row r="21" spans="1:6" s="97" customFormat="1" ht="30" x14ac:dyDescent="0.25">
      <c r="A21" s="83">
        <f t="shared" si="0"/>
        <v>18</v>
      </c>
      <c r="B21" s="193" t="s">
        <v>5239</v>
      </c>
      <c r="C21" s="163" t="s">
        <v>184</v>
      </c>
      <c r="D21" s="79" t="s">
        <v>1370</v>
      </c>
      <c r="E21" s="160" t="s">
        <v>2634</v>
      </c>
      <c r="F21" s="360">
        <v>1200</v>
      </c>
    </row>
    <row r="22" spans="1:6" s="97" customFormat="1" ht="30" x14ac:dyDescent="0.25">
      <c r="A22" s="83">
        <f t="shared" si="0"/>
        <v>19</v>
      </c>
      <c r="B22" s="193" t="s">
        <v>5240</v>
      </c>
      <c r="C22" s="163" t="s">
        <v>185</v>
      </c>
      <c r="D22" s="79" t="s">
        <v>1371</v>
      </c>
      <c r="E22" s="160" t="s">
        <v>2634</v>
      </c>
      <c r="F22" s="360">
        <v>1200</v>
      </c>
    </row>
    <row r="23" spans="1:6" s="97" customFormat="1" ht="30" x14ac:dyDescent="0.25">
      <c r="A23" s="83">
        <f t="shared" si="0"/>
        <v>20</v>
      </c>
      <c r="B23" s="193" t="s">
        <v>5241</v>
      </c>
      <c r="C23" s="163" t="s">
        <v>186</v>
      </c>
      <c r="D23" s="79" t="s">
        <v>1372</v>
      </c>
      <c r="E23" s="160" t="s">
        <v>2634</v>
      </c>
      <c r="F23" s="360">
        <v>1200</v>
      </c>
    </row>
    <row r="24" spans="1:6" s="97" customFormat="1" ht="30" x14ac:dyDescent="0.25">
      <c r="A24" s="83">
        <f t="shared" si="0"/>
        <v>21</v>
      </c>
      <c r="B24" s="193" t="s">
        <v>5242</v>
      </c>
      <c r="C24" s="163" t="s">
        <v>187</v>
      </c>
      <c r="D24" s="79" t="s">
        <v>1373</v>
      </c>
      <c r="E24" s="160" t="s">
        <v>2634</v>
      </c>
      <c r="F24" s="360">
        <v>1200</v>
      </c>
    </row>
    <row r="25" spans="1:6" s="97" customFormat="1" ht="30" x14ac:dyDescent="0.25">
      <c r="A25" s="83">
        <f t="shared" si="0"/>
        <v>22</v>
      </c>
      <c r="B25" s="193" t="s">
        <v>5243</v>
      </c>
      <c r="C25" s="163" t="s">
        <v>199</v>
      </c>
      <c r="D25" s="79" t="s">
        <v>1386</v>
      </c>
      <c r="E25" s="160" t="s">
        <v>2634</v>
      </c>
      <c r="F25" s="360">
        <v>1200</v>
      </c>
    </row>
    <row r="26" spans="1:6" s="97" customFormat="1" ht="30" x14ac:dyDescent="0.25">
      <c r="A26" s="83">
        <f t="shared" si="0"/>
        <v>23</v>
      </c>
      <c r="B26" s="193" t="s">
        <v>5244</v>
      </c>
      <c r="C26" s="163" t="s">
        <v>189</v>
      </c>
      <c r="D26" s="79" t="s">
        <v>1375</v>
      </c>
      <c r="E26" s="160" t="s">
        <v>2634</v>
      </c>
      <c r="F26" s="360">
        <v>1200</v>
      </c>
    </row>
    <row r="27" spans="1:6" s="97" customFormat="1" ht="30" x14ac:dyDescent="0.25">
      <c r="A27" s="83">
        <f t="shared" si="0"/>
        <v>24</v>
      </c>
      <c r="B27" s="193" t="s">
        <v>5245</v>
      </c>
      <c r="C27" s="163" t="s">
        <v>190</v>
      </c>
      <c r="D27" s="79" t="s">
        <v>1376</v>
      </c>
      <c r="E27" s="160" t="s">
        <v>2634</v>
      </c>
      <c r="F27" s="360">
        <v>1200</v>
      </c>
    </row>
    <row r="28" spans="1:6" s="97" customFormat="1" ht="45" x14ac:dyDescent="0.25">
      <c r="A28" s="83">
        <f t="shared" si="0"/>
        <v>25</v>
      </c>
      <c r="B28" s="193" t="s">
        <v>5246</v>
      </c>
      <c r="C28" s="163" t="s">
        <v>191</v>
      </c>
      <c r="D28" s="79" t="s">
        <v>1377</v>
      </c>
      <c r="E28" s="160" t="s">
        <v>2634</v>
      </c>
      <c r="F28" s="360">
        <v>2900</v>
      </c>
    </row>
    <row r="29" spans="1:6" s="97" customFormat="1" ht="45" x14ac:dyDescent="0.25">
      <c r="A29" s="83">
        <f t="shared" si="0"/>
        <v>26</v>
      </c>
      <c r="B29" s="193" t="s">
        <v>5247</v>
      </c>
      <c r="C29" s="163" t="s">
        <v>203</v>
      </c>
      <c r="D29" s="79" t="s">
        <v>1389</v>
      </c>
      <c r="E29" s="160" t="s">
        <v>2634</v>
      </c>
      <c r="F29" s="360">
        <v>1200</v>
      </c>
    </row>
    <row r="30" spans="1:6" s="97" customFormat="1" ht="30" x14ac:dyDescent="0.25">
      <c r="A30" s="83">
        <f t="shared" si="0"/>
        <v>27</v>
      </c>
      <c r="B30" s="193" t="s">
        <v>5248</v>
      </c>
      <c r="C30" s="163" t="s">
        <v>192</v>
      </c>
      <c r="D30" s="79" t="s">
        <v>1378</v>
      </c>
      <c r="E30" s="160" t="s">
        <v>2634</v>
      </c>
      <c r="F30" s="360">
        <v>1200</v>
      </c>
    </row>
    <row r="31" spans="1:6" s="97" customFormat="1" ht="30" x14ac:dyDescent="0.25">
      <c r="A31" s="83">
        <f t="shared" si="0"/>
        <v>28</v>
      </c>
      <c r="B31" s="193" t="s">
        <v>5249</v>
      </c>
      <c r="C31" s="163" t="s">
        <v>193</v>
      </c>
      <c r="D31" s="79" t="s">
        <v>1379</v>
      </c>
      <c r="E31" s="160" t="s">
        <v>2634</v>
      </c>
      <c r="F31" s="360">
        <v>1200</v>
      </c>
    </row>
    <row r="32" spans="1:6" s="97" customFormat="1" ht="30" x14ac:dyDescent="0.25">
      <c r="A32" s="83">
        <f t="shared" si="0"/>
        <v>29</v>
      </c>
      <c r="B32" s="193" t="s">
        <v>5250</v>
      </c>
      <c r="C32" s="163" t="s">
        <v>194</v>
      </c>
      <c r="D32" s="79" t="s">
        <v>1380</v>
      </c>
      <c r="E32" s="160" t="s">
        <v>2634</v>
      </c>
      <c r="F32" s="360">
        <v>1200</v>
      </c>
    </row>
    <row r="33" spans="1:6" s="97" customFormat="1" ht="45" x14ac:dyDescent="0.25">
      <c r="A33" s="83">
        <f t="shared" si="0"/>
        <v>30</v>
      </c>
      <c r="B33" s="193" t="s">
        <v>5251</v>
      </c>
      <c r="C33" s="163" t="s">
        <v>195</v>
      </c>
      <c r="D33" s="79" t="s">
        <v>1381</v>
      </c>
      <c r="E33" s="160" t="s">
        <v>2634</v>
      </c>
      <c r="F33" s="360">
        <v>1200</v>
      </c>
    </row>
    <row r="34" spans="1:6" s="97" customFormat="1" ht="45" x14ac:dyDescent="0.25">
      <c r="A34" s="83">
        <f t="shared" si="0"/>
        <v>31</v>
      </c>
      <c r="B34" s="193" t="s">
        <v>5252</v>
      </c>
      <c r="C34" s="163" t="s">
        <v>205</v>
      </c>
      <c r="D34" s="79" t="s">
        <v>1391</v>
      </c>
      <c r="E34" s="160" t="s">
        <v>2634</v>
      </c>
      <c r="F34" s="360">
        <v>1200</v>
      </c>
    </row>
    <row r="35" spans="1:6" s="97" customFormat="1" ht="30" x14ac:dyDescent="0.25">
      <c r="A35" s="83">
        <f t="shared" si="0"/>
        <v>32</v>
      </c>
      <c r="B35" s="193" t="s">
        <v>5253</v>
      </c>
      <c r="C35" s="163" t="s">
        <v>196</v>
      </c>
      <c r="D35" s="79" t="s">
        <v>1382</v>
      </c>
      <c r="E35" s="160" t="s">
        <v>2634</v>
      </c>
      <c r="F35" s="360">
        <v>1200</v>
      </c>
    </row>
    <row r="36" spans="1:6" s="97" customFormat="1" ht="45" x14ac:dyDescent="0.25">
      <c r="A36" s="83">
        <f t="shared" si="0"/>
        <v>33</v>
      </c>
      <c r="B36" s="193" t="s">
        <v>5254</v>
      </c>
      <c r="C36" s="163" t="s">
        <v>204</v>
      </c>
      <c r="D36" s="79" t="s">
        <v>1390</v>
      </c>
      <c r="E36" s="160" t="s">
        <v>2634</v>
      </c>
      <c r="F36" s="360">
        <v>1200</v>
      </c>
    </row>
    <row r="37" spans="1:6" s="97" customFormat="1" ht="45" x14ac:dyDescent="0.25">
      <c r="A37" s="83">
        <f t="shared" si="0"/>
        <v>34</v>
      </c>
      <c r="B37" s="193" t="s">
        <v>5255</v>
      </c>
      <c r="C37" s="163" t="s">
        <v>206</v>
      </c>
      <c r="D37" s="79" t="s">
        <v>1392</v>
      </c>
      <c r="E37" s="160" t="s">
        <v>2634</v>
      </c>
      <c r="F37" s="360">
        <v>1700</v>
      </c>
    </row>
    <row r="38" spans="1:6" s="97" customFormat="1" x14ac:dyDescent="0.25">
      <c r="A38" s="83">
        <f t="shared" si="0"/>
        <v>35</v>
      </c>
      <c r="B38" s="193" t="s">
        <v>5256</v>
      </c>
      <c r="C38" s="163" t="s">
        <v>208</v>
      </c>
      <c r="D38" s="82" t="s">
        <v>1394</v>
      </c>
      <c r="E38" s="160" t="s">
        <v>2634</v>
      </c>
      <c r="F38" s="360">
        <v>1200</v>
      </c>
    </row>
    <row r="39" spans="1:6" s="97" customFormat="1" ht="30" x14ac:dyDescent="0.25">
      <c r="A39" s="83">
        <f t="shared" si="0"/>
        <v>36</v>
      </c>
      <c r="B39" s="193" t="s">
        <v>5257</v>
      </c>
      <c r="C39" s="163" t="s">
        <v>197</v>
      </c>
      <c r="D39" s="79" t="s">
        <v>1383</v>
      </c>
      <c r="E39" s="160" t="s">
        <v>2634</v>
      </c>
      <c r="F39" s="360">
        <v>1200</v>
      </c>
    </row>
    <row r="40" spans="1:6" s="97" customFormat="1" ht="30" x14ac:dyDescent="0.25">
      <c r="A40" s="83">
        <f t="shared" si="0"/>
        <v>37</v>
      </c>
      <c r="B40" s="193" t="s">
        <v>5258</v>
      </c>
      <c r="C40" s="163" t="s">
        <v>207</v>
      </c>
      <c r="D40" s="79" t="s">
        <v>1393</v>
      </c>
      <c r="E40" s="160" t="s">
        <v>2634</v>
      </c>
      <c r="F40" s="360">
        <v>2900</v>
      </c>
    </row>
    <row r="41" spans="1:6" s="97" customFormat="1" ht="30" x14ac:dyDescent="0.25">
      <c r="A41" s="83">
        <f t="shared" si="0"/>
        <v>38</v>
      </c>
      <c r="B41" s="193" t="s">
        <v>5259</v>
      </c>
      <c r="C41" s="163" t="s">
        <v>200</v>
      </c>
      <c r="D41" s="79" t="s">
        <v>1387</v>
      </c>
      <c r="E41" s="160" t="s">
        <v>2634</v>
      </c>
      <c r="F41" s="360">
        <v>1200</v>
      </c>
    </row>
    <row r="42" spans="1:6" s="97" customFormat="1" x14ac:dyDescent="0.25">
      <c r="A42" s="83">
        <f t="shared" si="0"/>
        <v>39</v>
      </c>
      <c r="B42" s="193" t="s">
        <v>5260</v>
      </c>
      <c r="C42" s="163" t="s">
        <v>210</v>
      </c>
      <c r="D42" s="82" t="s">
        <v>1395</v>
      </c>
      <c r="E42" s="160" t="s">
        <v>2634</v>
      </c>
      <c r="F42" s="360">
        <v>1200</v>
      </c>
    </row>
    <row r="43" spans="1:6" s="97" customFormat="1" ht="30" x14ac:dyDescent="0.25">
      <c r="A43" s="83">
        <f t="shared" si="0"/>
        <v>40</v>
      </c>
      <c r="B43" s="193" t="s">
        <v>5261</v>
      </c>
      <c r="C43" s="163" t="s">
        <v>211</v>
      </c>
      <c r="D43" s="118" t="s">
        <v>1396</v>
      </c>
      <c r="E43" s="160" t="s">
        <v>2634</v>
      </c>
      <c r="F43" s="360">
        <v>1700</v>
      </c>
    </row>
    <row r="44" spans="1:6" s="97" customFormat="1" ht="45" x14ac:dyDescent="0.25">
      <c r="A44" s="83">
        <f t="shared" si="0"/>
        <v>41</v>
      </c>
      <c r="B44" s="193" t="s">
        <v>5262</v>
      </c>
      <c r="C44" s="163" t="s">
        <v>188</v>
      </c>
      <c r="D44" s="79" t="s">
        <v>1374</v>
      </c>
      <c r="E44" s="160" t="s">
        <v>2634</v>
      </c>
      <c r="F44" s="360">
        <v>1200</v>
      </c>
    </row>
    <row r="45" spans="1:6" s="97" customFormat="1" x14ac:dyDescent="0.25">
      <c r="A45" s="83"/>
      <c r="B45" s="193"/>
      <c r="C45" s="163"/>
      <c r="D45" s="309" t="s">
        <v>209</v>
      </c>
      <c r="E45" s="309"/>
      <c r="F45" s="314"/>
    </row>
    <row r="46" spans="1:6" s="97" customFormat="1" ht="30" x14ac:dyDescent="0.25">
      <c r="A46" s="83">
        <f>A44+1</f>
        <v>42</v>
      </c>
      <c r="B46" s="193" t="s">
        <v>5263</v>
      </c>
      <c r="C46" s="163" t="s">
        <v>212</v>
      </c>
      <c r="D46" s="79" t="s">
        <v>1397</v>
      </c>
      <c r="E46" s="160" t="s">
        <v>2634</v>
      </c>
      <c r="F46" s="360">
        <v>1200</v>
      </c>
    </row>
  </sheetData>
  <autoFilter ref="F1:F46"/>
  <mergeCells count="1">
    <mergeCell ref="B1:D1"/>
  </mergeCells>
  <pageMargins left="0.39370078740157483" right="0.15748031496062992" top="0.39370078740157483" bottom="0.39370078740157483" header="0.51181102362204722" footer="0.51181102362204722"/>
  <pageSetup paperSize="9" scale="76" firstPageNumber="0" fitToHeight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42"/>
  <sheetViews>
    <sheetView view="pageBreakPreview" zoomScaleNormal="86" zoomScaleSheetLayoutView="100" workbookViewId="0">
      <selection activeCell="B21" sqref="B21"/>
    </sheetView>
  </sheetViews>
  <sheetFormatPr defaultColWidth="9.140625" defaultRowHeight="15" x14ac:dyDescent="0.25"/>
  <cols>
    <col min="1" max="1" width="4.7109375" style="271" customWidth="1"/>
    <col min="2" max="2" width="20.42578125" style="249" customWidth="1"/>
    <col min="3" max="3" width="8.140625" style="248" customWidth="1"/>
    <col min="4" max="4" width="63" style="202" customWidth="1"/>
    <col min="5" max="5" width="9.28515625" style="202" customWidth="1"/>
    <col min="6" max="6" width="11.7109375" style="38" customWidth="1"/>
    <col min="7" max="7" width="14" style="38" customWidth="1"/>
    <col min="8" max="16384" width="9.140625" style="202"/>
  </cols>
  <sheetData>
    <row r="2" spans="1:7" s="127" customFormat="1" ht="15.75" x14ac:dyDescent="0.25">
      <c r="A2" s="262"/>
      <c r="B2" s="268"/>
      <c r="C2" s="263"/>
      <c r="D2" s="588" t="s">
        <v>213</v>
      </c>
      <c r="E2" s="588"/>
      <c r="F2" s="365"/>
      <c r="G2" s="365"/>
    </row>
    <row r="3" spans="1:7" s="136" customFormat="1" ht="94.5" hidden="1" x14ac:dyDescent="0.25">
      <c r="A3" s="237" t="s">
        <v>3612</v>
      </c>
      <c r="B3" s="269" t="s">
        <v>3653</v>
      </c>
      <c r="C3" s="264" t="s">
        <v>3652</v>
      </c>
      <c r="D3" s="252" t="s">
        <v>2500</v>
      </c>
      <c r="E3" s="252" t="s">
        <v>759</v>
      </c>
      <c r="F3" s="361" t="s">
        <v>4</v>
      </c>
      <c r="G3" s="362" t="s">
        <v>722</v>
      </c>
    </row>
    <row r="4" spans="1:7" s="127" customFormat="1" ht="15.75" hidden="1" x14ac:dyDescent="0.25">
      <c r="A4" s="262"/>
      <c r="B4" s="270"/>
      <c r="C4" s="263"/>
      <c r="D4" s="265" t="s">
        <v>2570</v>
      </c>
      <c r="E4" s="266"/>
      <c r="F4" s="365"/>
      <c r="G4" s="365"/>
    </row>
    <row r="5" spans="1:7" s="127" customFormat="1" ht="15.75" hidden="1" x14ac:dyDescent="0.25">
      <c r="A5" s="262"/>
      <c r="B5" s="270"/>
      <c r="C5" s="263"/>
      <c r="D5" s="265" t="s">
        <v>2571</v>
      </c>
      <c r="E5" s="267"/>
      <c r="F5" s="363"/>
      <c r="G5" s="365"/>
    </row>
    <row r="6" spans="1:7" s="127" customFormat="1" ht="15.75" hidden="1" x14ac:dyDescent="0.25">
      <c r="A6" s="589" t="s">
        <v>2502</v>
      </c>
      <c r="B6" s="590"/>
      <c r="C6" s="590"/>
      <c r="D6" s="590"/>
      <c r="E6" s="590"/>
      <c r="F6" s="590"/>
      <c r="G6" s="591"/>
    </row>
    <row r="7" spans="1:7" s="97" customFormat="1" ht="59.25" hidden="1" x14ac:dyDescent="0.25">
      <c r="A7" s="165">
        <f>A1+1</f>
        <v>1</v>
      </c>
      <c r="B7" s="180" t="s">
        <v>2104</v>
      </c>
      <c r="C7" s="83">
        <v>8125</v>
      </c>
      <c r="D7" s="94" t="s">
        <v>4495</v>
      </c>
      <c r="E7" s="80" t="s">
        <v>2572</v>
      </c>
      <c r="F7" s="339">
        <v>1600</v>
      </c>
      <c r="G7" s="349">
        <f t="shared" ref="G7" si="0">F7*2.5</f>
        <v>4000</v>
      </c>
    </row>
    <row r="8" spans="1:7" s="97" customFormat="1" hidden="1" x14ac:dyDescent="0.25">
      <c r="A8" s="585" t="s">
        <v>4041</v>
      </c>
      <c r="B8" s="586"/>
      <c r="C8" s="586"/>
      <c r="D8" s="586"/>
      <c r="E8" s="586"/>
      <c r="F8" s="586"/>
      <c r="G8" s="587"/>
    </row>
    <row r="9" spans="1:7" s="97" customFormat="1" ht="60" hidden="1" x14ac:dyDescent="0.25">
      <c r="A9" s="165">
        <f>A7+1</f>
        <v>2</v>
      </c>
      <c r="B9" s="180" t="s">
        <v>2105</v>
      </c>
      <c r="C9" s="117" t="s">
        <v>3570</v>
      </c>
      <c r="D9" s="79" t="s">
        <v>4042</v>
      </c>
      <c r="E9" s="80" t="s">
        <v>2572</v>
      </c>
      <c r="F9" s="337">
        <v>7200</v>
      </c>
      <c r="G9" s="326">
        <f>F9*2.5</f>
        <v>18000</v>
      </c>
    </row>
    <row r="10" spans="1:7" s="97" customFormat="1" ht="60" hidden="1" x14ac:dyDescent="0.25">
      <c r="A10" s="165">
        <f>A9+1</f>
        <v>3</v>
      </c>
      <c r="B10" s="180" t="s">
        <v>3759</v>
      </c>
      <c r="C10" s="83">
        <v>8948</v>
      </c>
      <c r="D10" s="79" t="s">
        <v>4043</v>
      </c>
      <c r="E10" s="80" t="s">
        <v>2572</v>
      </c>
      <c r="F10" s="337">
        <v>6300</v>
      </c>
      <c r="G10" s="326">
        <f t="shared" ref="G10:G15" si="1">F10*2.5</f>
        <v>15750</v>
      </c>
    </row>
    <row r="11" spans="1:7" s="97" customFormat="1" ht="60" hidden="1" x14ac:dyDescent="0.25">
      <c r="A11" s="165">
        <f t="shared" ref="A11:A15" si="2">A10+1</f>
        <v>4</v>
      </c>
      <c r="B11" s="180" t="s">
        <v>3728</v>
      </c>
      <c r="C11" s="83">
        <v>8914</v>
      </c>
      <c r="D11" s="79" t="s">
        <v>4044</v>
      </c>
      <c r="E11" s="80" t="s">
        <v>2572</v>
      </c>
      <c r="F11" s="337">
        <v>5900</v>
      </c>
      <c r="G11" s="326">
        <f t="shared" si="1"/>
        <v>14750</v>
      </c>
    </row>
    <row r="12" spans="1:7" s="97" customFormat="1" ht="60" hidden="1" x14ac:dyDescent="0.25">
      <c r="A12" s="165">
        <f t="shared" si="2"/>
        <v>5</v>
      </c>
      <c r="B12" s="180" t="s">
        <v>2106</v>
      </c>
      <c r="C12" s="83">
        <v>8126</v>
      </c>
      <c r="D12" s="79" t="s">
        <v>4045</v>
      </c>
      <c r="E12" s="80" t="s">
        <v>2572</v>
      </c>
      <c r="F12" s="337">
        <v>5600</v>
      </c>
      <c r="G12" s="326">
        <f t="shared" si="1"/>
        <v>14000</v>
      </c>
    </row>
    <row r="13" spans="1:7" s="97" customFormat="1" ht="60" hidden="1" x14ac:dyDescent="0.25">
      <c r="A13" s="165">
        <f t="shared" si="2"/>
        <v>6</v>
      </c>
      <c r="B13" s="180" t="s">
        <v>2107</v>
      </c>
      <c r="C13" s="83">
        <v>8127</v>
      </c>
      <c r="D13" s="94" t="s">
        <v>4046</v>
      </c>
      <c r="E13" s="80" t="s">
        <v>2572</v>
      </c>
      <c r="F13" s="339">
        <v>4500</v>
      </c>
      <c r="G13" s="349">
        <f t="shared" si="1"/>
        <v>11250</v>
      </c>
    </row>
    <row r="14" spans="1:7" s="97" customFormat="1" ht="60" hidden="1" x14ac:dyDescent="0.25">
      <c r="A14" s="165">
        <f t="shared" si="2"/>
        <v>7</v>
      </c>
      <c r="B14" s="180" t="s">
        <v>2135</v>
      </c>
      <c r="C14" s="83">
        <v>8128</v>
      </c>
      <c r="D14" s="94" t="s">
        <v>4047</v>
      </c>
      <c r="E14" s="80" t="s">
        <v>2572</v>
      </c>
      <c r="F14" s="339">
        <v>3200</v>
      </c>
      <c r="G14" s="349">
        <f t="shared" si="1"/>
        <v>8000</v>
      </c>
    </row>
    <row r="15" spans="1:7" s="97" customFormat="1" ht="45" hidden="1" x14ac:dyDescent="0.25">
      <c r="A15" s="165">
        <f t="shared" si="2"/>
        <v>8</v>
      </c>
      <c r="B15" s="180" t="s">
        <v>3301</v>
      </c>
      <c r="C15" s="83">
        <v>8129</v>
      </c>
      <c r="D15" s="94" t="s">
        <v>4048</v>
      </c>
      <c r="E15" s="80" t="s">
        <v>2572</v>
      </c>
      <c r="F15" s="339">
        <v>1600</v>
      </c>
      <c r="G15" s="349">
        <f t="shared" si="1"/>
        <v>4000</v>
      </c>
    </row>
    <row r="16" spans="1:7" s="97" customFormat="1" hidden="1" x14ac:dyDescent="0.25">
      <c r="A16" s="585" t="s">
        <v>2583</v>
      </c>
      <c r="B16" s="586"/>
      <c r="C16" s="586"/>
      <c r="D16" s="586"/>
      <c r="E16" s="586"/>
      <c r="F16" s="586"/>
      <c r="G16" s="587"/>
    </row>
    <row r="17" spans="1:7" s="97" customFormat="1" ht="45" x14ac:dyDescent="0.25">
      <c r="A17" s="165">
        <f>A15+1</f>
        <v>9</v>
      </c>
      <c r="B17" s="180" t="s">
        <v>2584</v>
      </c>
      <c r="C17" s="117" t="s">
        <v>720</v>
      </c>
      <c r="D17" s="94" t="s">
        <v>2585</v>
      </c>
      <c r="E17" s="80" t="s">
        <v>2572</v>
      </c>
      <c r="F17" s="339">
        <v>34800</v>
      </c>
      <c r="G17" s="349">
        <f t="shared" ref="G17:G23" si="3">F17*2.5</f>
        <v>87000</v>
      </c>
    </row>
    <row r="18" spans="1:7" s="97" customFormat="1" ht="30" x14ac:dyDescent="0.25">
      <c r="A18" s="165">
        <f>A17+1</f>
        <v>10</v>
      </c>
      <c r="B18" s="180" t="s">
        <v>2586</v>
      </c>
      <c r="C18" s="117" t="s">
        <v>721</v>
      </c>
      <c r="D18" s="94" t="s">
        <v>2587</v>
      </c>
      <c r="E18" s="80" t="s">
        <v>2572</v>
      </c>
      <c r="F18" s="339">
        <v>37000</v>
      </c>
      <c r="G18" s="349">
        <f t="shared" si="3"/>
        <v>92500</v>
      </c>
    </row>
    <row r="19" spans="1:7" s="97" customFormat="1" ht="45" x14ac:dyDescent="0.25">
      <c r="A19" s="165">
        <f t="shared" ref="A19:A21" si="4">A18+1</f>
        <v>11</v>
      </c>
      <c r="B19" s="180" t="s">
        <v>3749</v>
      </c>
      <c r="C19" s="117" t="s">
        <v>3724</v>
      </c>
      <c r="D19" s="129" t="s">
        <v>3725</v>
      </c>
      <c r="E19" s="80" t="s">
        <v>2572</v>
      </c>
      <c r="F19" s="337">
        <v>17400</v>
      </c>
      <c r="G19" s="326">
        <f t="shared" si="3"/>
        <v>43500</v>
      </c>
    </row>
    <row r="20" spans="1:7" s="97" customFormat="1" ht="30" x14ac:dyDescent="0.25">
      <c r="A20" s="165">
        <f t="shared" si="4"/>
        <v>12</v>
      </c>
      <c r="B20" s="180" t="s">
        <v>3748</v>
      </c>
      <c r="C20" s="117" t="s">
        <v>3726</v>
      </c>
      <c r="D20" s="129" t="s">
        <v>3727</v>
      </c>
      <c r="E20" s="80" t="s">
        <v>2572</v>
      </c>
      <c r="F20" s="337">
        <v>18500</v>
      </c>
      <c r="G20" s="326">
        <f t="shared" si="3"/>
        <v>46250</v>
      </c>
    </row>
    <row r="21" spans="1:7" s="97" customFormat="1" x14ac:dyDescent="0.25">
      <c r="A21" s="165">
        <f t="shared" si="4"/>
        <v>13</v>
      </c>
      <c r="B21" s="188" t="s">
        <v>4297</v>
      </c>
      <c r="C21" s="80">
        <v>8985</v>
      </c>
      <c r="D21" s="79" t="s">
        <v>4298</v>
      </c>
      <c r="E21" s="80" t="s">
        <v>3071</v>
      </c>
      <c r="F21" s="337">
        <v>37000</v>
      </c>
      <c r="G21" s="326">
        <f t="shared" si="3"/>
        <v>92500</v>
      </c>
    </row>
    <row r="22" spans="1:7" s="97" customFormat="1" hidden="1" x14ac:dyDescent="0.25">
      <c r="A22" s="585" t="s">
        <v>2573</v>
      </c>
      <c r="B22" s="586"/>
      <c r="C22" s="586"/>
      <c r="D22" s="586"/>
      <c r="E22" s="586"/>
      <c r="F22" s="586"/>
      <c r="G22" s="587"/>
    </row>
    <row r="23" spans="1:7" s="97" customFormat="1" ht="45" hidden="1" x14ac:dyDescent="0.25">
      <c r="A23" s="165">
        <f>A21+1</f>
        <v>14</v>
      </c>
      <c r="B23" s="180" t="s">
        <v>2136</v>
      </c>
      <c r="C23" s="83">
        <v>8136</v>
      </c>
      <c r="D23" s="94" t="s">
        <v>4496</v>
      </c>
      <c r="E23" s="80" t="s">
        <v>2572</v>
      </c>
      <c r="F23" s="339">
        <v>1600</v>
      </c>
      <c r="G23" s="349">
        <f t="shared" si="3"/>
        <v>4000</v>
      </c>
    </row>
    <row r="24" spans="1:7" s="97" customFormat="1" hidden="1" x14ac:dyDescent="0.25">
      <c r="A24" s="585" t="s">
        <v>4049</v>
      </c>
      <c r="B24" s="586"/>
      <c r="C24" s="586"/>
      <c r="D24" s="586"/>
      <c r="E24" s="586"/>
      <c r="F24" s="586"/>
      <c r="G24" s="587"/>
    </row>
    <row r="25" spans="1:7" s="97" customFormat="1" ht="60" hidden="1" x14ac:dyDescent="0.25">
      <c r="A25" s="165">
        <f>A23+1</f>
        <v>15</v>
      </c>
      <c r="B25" s="180" t="s">
        <v>2137</v>
      </c>
      <c r="C25" s="83">
        <v>8137</v>
      </c>
      <c r="D25" s="79" t="s">
        <v>4050</v>
      </c>
      <c r="E25" s="80" t="s">
        <v>2572</v>
      </c>
      <c r="F25" s="337">
        <v>7200</v>
      </c>
      <c r="G25" s="326">
        <f t="shared" ref="G25:G31" si="5">F25*2.5</f>
        <v>18000</v>
      </c>
    </row>
    <row r="26" spans="1:7" s="97" customFormat="1" ht="60" hidden="1" x14ac:dyDescent="0.25">
      <c r="A26" s="165">
        <f>A25+1</f>
        <v>16</v>
      </c>
      <c r="B26" s="180" t="s">
        <v>3760</v>
      </c>
      <c r="C26" s="83">
        <v>8950</v>
      </c>
      <c r="D26" s="79" t="s">
        <v>4051</v>
      </c>
      <c r="E26" s="80" t="s">
        <v>2572</v>
      </c>
      <c r="F26" s="337">
        <v>6300</v>
      </c>
      <c r="G26" s="326">
        <f t="shared" si="5"/>
        <v>15750</v>
      </c>
    </row>
    <row r="27" spans="1:7" s="97" customFormat="1" ht="60" hidden="1" x14ac:dyDescent="0.25">
      <c r="A27" s="165">
        <f t="shared" ref="A27:A31" si="6">A26+1</f>
        <v>17</v>
      </c>
      <c r="B27" s="180" t="s">
        <v>3729</v>
      </c>
      <c r="C27" s="83">
        <v>8925</v>
      </c>
      <c r="D27" s="79" t="s">
        <v>4052</v>
      </c>
      <c r="E27" s="80" t="s">
        <v>2572</v>
      </c>
      <c r="F27" s="337">
        <v>5900</v>
      </c>
      <c r="G27" s="326">
        <f t="shared" si="5"/>
        <v>14750</v>
      </c>
    </row>
    <row r="28" spans="1:7" s="97" customFormat="1" ht="45" hidden="1" x14ac:dyDescent="0.25">
      <c r="A28" s="165">
        <f t="shared" si="6"/>
        <v>18</v>
      </c>
      <c r="B28" s="180" t="s">
        <v>2138</v>
      </c>
      <c r="C28" s="83">
        <v>8139</v>
      </c>
      <c r="D28" s="79" t="s">
        <v>4053</v>
      </c>
      <c r="E28" s="80" t="s">
        <v>2572</v>
      </c>
      <c r="F28" s="337">
        <v>5600</v>
      </c>
      <c r="G28" s="326">
        <f t="shared" si="5"/>
        <v>14000</v>
      </c>
    </row>
    <row r="29" spans="1:7" s="97" customFormat="1" ht="45" hidden="1" x14ac:dyDescent="0.25">
      <c r="A29" s="165">
        <f t="shared" si="6"/>
        <v>19</v>
      </c>
      <c r="B29" s="180" t="s">
        <v>2139</v>
      </c>
      <c r="C29" s="83">
        <v>8140</v>
      </c>
      <c r="D29" s="94" t="s">
        <v>4054</v>
      </c>
      <c r="E29" s="80" t="s">
        <v>2572</v>
      </c>
      <c r="F29" s="339">
        <v>4500</v>
      </c>
      <c r="G29" s="349">
        <f t="shared" si="5"/>
        <v>11250</v>
      </c>
    </row>
    <row r="30" spans="1:7" s="97" customFormat="1" ht="45" hidden="1" x14ac:dyDescent="0.25">
      <c r="A30" s="165">
        <f t="shared" si="6"/>
        <v>20</v>
      </c>
      <c r="B30" s="180" t="s">
        <v>2140</v>
      </c>
      <c r="C30" s="83">
        <v>8141</v>
      </c>
      <c r="D30" s="94" t="s">
        <v>4055</v>
      </c>
      <c r="E30" s="80" t="s">
        <v>2572</v>
      </c>
      <c r="F30" s="339">
        <v>3200</v>
      </c>
      <c r="G30" s="349">
        <f t="shared" si="5"/>
        <v>8000</v>
      </c>
    </row>
    <row r="31" spans="1:7" s="97" customFormat="1" ht="45" hidden="1" x14ac:dyDescent="0.25">
      <c r="A31" s="165">
        <f t="shared" si="6"/>
        <v>21</v>
      </c>
      <c r="B31" s="180" t="s">
        <v>2141</v>
      </c>
      <c r="C31" s="83">
        <v>8142</v>
      </c>
      <c r="D31" s="94" t="s">
        <v>4056</v>
      </c>
      <c r="E31" s="80" t="s">
        <v>2572</v>
      </c>
      <c r="F31" s="339">
        <v>1600</v>
      </c>
      <c r="G31" s="349">
        <f t="shared" si="5"/>
        <v>4000</v>
      </c>
    </row>
    <row r="32" spans="1:7" s="97" customFormat="1" hidden="1" x14ac:dyDescent="0.25">
      <c r="A32" s="585" t="s">
        <v>2574</v>
      </c>
      <c r="B32" s="586"/>
      <c r="C32" s="586"/>
      <c r="D32" s="586"/>
      <c r="E32" s="586"/>
      <c r="F32" s="586"/>
      <c r="G32" s="587"/>
    </row>
    <row r="33" spans="1:7" s="97" customFormat="1" ht="45" hidden="1" x14ac:dyDescent="0.25">
      <c r="A33" s="165">
        <f>A31+1</f>
        <v>22</v>
      </c>
      <c r="B33" s="180" t="s">
        <v>2143</v>
      </c>
      <c r="C33" s="83">
        <v>8149</v>
      </c>
      <c r="D33" s="94" t="s">
        <v>2575</v>
      </c>
      <c r="E33" s="80" t="s">
        <v>2572</v>
      </c>
      <c r="F33" s="339">
        <v>3600</v>
      </c>
      <c r="G33" s="349">
        <v>9000</v>
      </c>
    </row>
    <row r="34" spans="1:7" s="97" customFormat="1" ht="15" hidden="1" customHeight="1" x14ac:dyDescent="0.25">
      <c r="A34" s="562" t="s">
        <v>2576</v>
      </c>
      <c r="B34" s="563"/>
      <c r="C34" s="563"/>
      <c r="D34" s="563"/>
      <c r="E34" s="563"/>
      <c r="F34" s="563"/>
      <c r="G34" s="564"/>
    </row>
    <row r="35" spans="1:7" s="97" customFormat="1" ht="45" hidden="1" x14ac:dyDescent="0.25">
      <c r="A35" s="165">
        <f>A33+1</f>
        <v>23</v>
      </c>
      <c r="B35" s="180" t="s">
        <v>2142</v>
      </c>
      <c r="C35" s="83">
        <v>8150</v>
      </c>
      <c r="D35" s="94" t="s">
        <v>4497</v>
      </c>
      <c r="E35" s="80" t="s">
        <v>2572</v>
      </c>
      <c r="F35" s="339">
        <v>1600</v>
      </c>
      <c r="G35" s="349">
        <f t="shared" ref="G35" si="7">F35*2.5</f>
        <v>4000</v>
      </c>
    </row>
    <row r="36" spans="1:7" s="97" customFormat="1" hidden="1" x14ac:dyDescent="0.25">
      <c r="A36" s="585" t="s">
        <v>4065</v>
      </c>
      <c r="B36" s="586"/>
      <c r="C36" s="586"/>
      <c r="D36" s="586"/>
      <c r="E36" s="586"/>
      <c r="F36" s="586"/>
      <c r="G36" s="587"/>
    </row>
    <row r="37" spans="1:7" s="97" customFormat="1" ht="60" hidden="1" x14ac:dyDescent="0.25">
      <c r="A37" s="165">
        <f>A35+1</f>
        <v>24</v>
      </c>
      <c r="B37" s="180" t="s">
        <v>2144</v>
      </c>
      <c r="C37" s="83">
        <v>8151</v>
      </c>
      <c r="D37" s="79" t="s">
        <v>4057</v>
      </c>
      <c r="E37" s="80" t="s">
        <v>2572</v>
      </c>
      <c r="F37" s="337">
        <v>7200</v>
      </c>
      <c r="G37" s="326">
        <f t="shared" ref="G37:G43" si="8">F37*2.5</f>
        <v>18000</v>
      </c>
    </row>
    <row r="38" spans="1:7" s="97" customFormat="1" ht="60" hidden="1" x14ac:dyDescent="0.25">
      <c r="A38" s="165">
        <f>A37+1</f>
        <v>25</v>
      </c>
      <c r="B38" s="180" t="s">
        <v>3761</v>
      </c>
      <c r="C38" s="83">
        <v>8952</v>
      </c>
      <c r="D38" s="79" t="s">
        <v>4058</v>
      </c>
      <c r="E38" s="80" t="s">
        <v>2572</v>
      </c>
      <c r="F38" s="337">
        <v>6300</v>
      </c>
      <c r="G38" s="326">
        <f t="shared" si="8"/>
        <v>15750</v>
      </c>
    </row>
    <row r="39" spans="1:7" s="97" customFormat="1" ht="60" hidden="1" x14ac:dyDescent="0.25">
      <c r="A39" s="165">
        <f t="shared" ref="A39:A43" si="9">A38+1</f>
        <v>26</v>
      </c>
      <c r="B39" s="180" t="s">
        <v>3750</v>
      </c>
      <c r="C39" s="83">
        <v>8927</v>
      </c>
      <c r="D39" s="79" t="s">
        <v>4059</v>
      </c>
      <c r="E39" s="80" t="s">
        <v>2572</v>
      </c>
      <c r="F39" s="337">
        <v>5900</v>
      </c>
      <c r="G39" s="326">
        <f t="shared" si="8"/>
        <v>14750</v>
      </c>
    </row>
    <row r="40" spans="1:7" s="97" customFormat="1" ht="45" hidden="1" x14ac:dyDescent="0.25">
      <c r="A40" s="165">
        <f t="shared" si="9"/>
        <v>27</v>
      </c>
      <c r="B40" s="180" t="s">
        <v>2145</v>
      </c>
      <c r="C40" s="83">
        <v>8152</v>
      </c>
      <c r="D40" s="79" t="s">
        <v>4060</v>
      </c>
      <c r="E40" s="80" t="s">
        <v>2572</v>
      </c>
      <c r="F40" s="337">
        <v>5600</v>
      </c>
      <c r="G40" s="326">
        <f t="shared" si="8"/>
        <v>14000</v>
      </c>
    </row>
    <row r="41" spans="1:7" s="97" customFormat="1" ht="45" hidden="1" x14ac:dyDescent="0.25">
      <c r="A41" s="165">
        <f t="shared" si="9"/>
        <v>28</v>
      </c>
      <c r="B41" s="180" t="s">
        <v>2146</v>
      </c>
      <c r="C41" s="83">
        <v>8153</v>
      </c>
      <c r="D41" s="94" t="s">
        <v>4061</v>
      </c>
      <c r="E41" s="80" t="s">
        <v>2572</v>
      </c>
      <c r="F41" s="339">
        <v>4500</v>
      </c>
      <c r="G41" s="349">
        <f t="shared" si="8"/>
        <v>11250</v>
      </c>
    </row>
    <row r="42" spans="1:7" s="97" customFormat="1" ht="45" hidden="1" x14ac:dyDescent="0.25">
      <c r="A42" s="165">
        <f t="shared" si="9"/>
        <v>29</v>
      </c>
      <c r="B42" s="180" t="s">
        <v>2147</v>
      </c>
      <c r="C42" s="83">
        <v>8154</v>
      </c>
      <c r="D42" s="94" t="s">
        <v>4062</v>
      </c>
      <c r="E42" s="80" t="s">
        <v>2572</v>
      </c>
      <c r="F42" s="339">
        <v>3200</v>
      </c>
      <c r="G42" s="349">
        <f t="shared" si="8"/>
        <v>8000</v>
      </c>
    </row>
    <row r="43" spans="1:7" s="97" customFormat="1" ht="45" hidden="1" x14ac:dyDescent="0.25">
      <c r="A43" s="165">
        <f t="shared" si="9"/>
        <v>30</v>
      </c>
      <c r="B43" s="180" t="s">
        <v>2148</v>
      </c>
      <c r="C43" s="83">
        <v>8155</v>
      </c>
      <c r="D43" s="94" t="s">
        <v>4063</v>
      </c>
      <c r="E43" s="80" t="s">
        <v>2572</v>
      </c>
      <c r="F43" s="339">
        <v>1600</v>
      </c>
      <c r="G43" s="349">
        <f t="shared" si="8"/>
        <v>4000</v>
      </c>
    </row>
    <row r="44" spans="1:7" s="97" customFormat="1" ht="15" hidden="1" customHeight="1" x14ac:dyDescent="0.25">
      <c r="A44" s="562" t="s">
        <v>2577</v>
      </c>
      <c r="B44" s="563"/>
      <c r="C44" s="563"/>
      <c r="D44" s="563"/>
      <c r="E44" s="563"/>
      <c r="F44" s="563"/>
      <c r="G44" s="564"/>
    </row>
    <row r="45" spans="1:7" s="97" customFormat="1" ht="45" hidden="1" x14ac:dyDescent="0.25">
      <c r="A45" s="165">
        <f>A43+1</f>
        <v>31</v>
      </c>
      <c r="B45" s="180" t="s">
        <v>2149</v>
      </c>
      <c r="C45" s="83">
        <v>8175</v>
      </c>
      <c r="D45" s="94" t="s">
        <v>4498</v>
      </c>
      <c r="E45" s="80" t="s">
        <v>2572</v>
      </c>
      <c r="F45" s="339">
        <v>1600</v>
      </c>
      <c r="G45" s="349">
        <f t="shared" ref="G45" si="10">F45*2.5</f>
        <v>4000</v>
      </c>
    </row>
    <row r="46" spans="1:7" s="97" customFormat="1" hidden="1" x14ac:dyDescent="0.25">
      <c r="A46" s="585" t="s">
        <v>4064</v>
      </c>
      <c r="B46" s="586"/>
      <c r="C46" s="586"/>
      <c r="D46" s="586"/>
      <c r="E46" s="586"/>
      <c r="F46" s="586"/>
      <c r="G46" s="587"/>
    </row>
    <row r="47" spans="1:7" s="97" customFormat="1" ht="60" hidden="1" x14ac:dyDescent="0.25">
      <c r="A47" s="165">
        <f>A45+1</f>
        <v>32</v>
      </c>
      <c r="B47" s="180" t="s">
        <v>2150</v>
      </c>
      <c r="C47" s="83">
        <v>8176</v>
      </c>
      <c r="D47" s="79" t="s">
        <v>4066</v>
      </c>
      <c r="E47" s="80" t="s">
        <v>2572</v>
      </c>
      <c r="F47" s="337">
        <v>7200</v>
      </c>
      <c r="G47" s="326">
        <f t="shared" ref="G47:G53" si="11">F47*2.5</f>
        <v>18000</v>
      </c>
    </row>
    <row r="48" spans="1:7" s="97" customFormat="1" ht="60" hidden="1" x14ac:dyDescent="0.25">
      <c r="A48" s="165">
        <f>A47+1</f>
        <v>33</v>
      </c>
      <c r="B48" s="180" t="s">
        <v>3762</v>
      </c>
      <c r="C48" s="83">
        <v>8954</v>
      </c>
      <c r="D48" s="79" t="s">
        <v>4067</v>
      </c>
      <c r="E48" s="80" t="s">
        <v>2572</v>
      </c>
      <c r="F48" s="337">
        <v>6300</v>
      </c>
      <c r="G48" s="326">
        <f t="shared" si="11"/>
        <v>15750</v>
      </c>
    </row>
    <row r="49" spans="1:7" s="97" customFormat="1" ht="60" hidden="1" x14ac:dyDescent="0.25">
      <c r="A49" s="165">
        <f t="shared" ref="A49:A53" si="12">A48+1</f>
        <v>34</v>
      </c>
      <c r="B49" s="180" t="s">
        <v>3751</v>
      </c>
      <c r="C49" s="83">
        <v>8929</v>
      </c>
      <c r="D49" s="79" t="s">
        <v>4068</v>
      </c>
      <c r="E49" s="80" t="s">
        <v>2572</v>
      </c>
      <c r="F49" s="337">
        <v>5900</v>
      </c>
      <c r="G49" s="326">
        <f t="shared" si="11"/>
        <v>14750</v>
      </c>
    </row>
    <row r="50" spans="1:7" s="97" customFormat="1" ht="60" hidden="1" x14ac:dyDescent="0.25">
      <c r="A50" s="165">
        <f t="shared" si="12"/>
        <v>35</v>
      </c>
      <c r="B50" s="180" t="s">
        <v>2151</v>
      </c>
      <c r="C50" s="83">
        <v>8177</v>
      </c>
      <c r="D50" s="79" t="s">
        <v>4069</v>
      </c>
      <c r="E50" s="80" t="s">
        <v>2572</v>
      </c>
      <c r="F50" s="337">
        <v>5600</v>
      </c>
      <c r="G50" s="326">
        <f t="shared" si="11"/>
        <v>14000</v>
      </c>
    </row>
    <row r="51" spans="1:7" s="97" customFormat="1" ht="60" hidden="1" x14ac:dyDescent="0.25">
      <c r="A51" s="165">
        <f t="shared" si="12"/>
        <v>36</v>
      </c>
      <c r="B51" s="180" t="s">
        <v>2152</v>
      </c>
      <c r="C51" s="83">
        <v>8178</v>
      </c>
      <c r="D51" s="94" t="s">
        <v>4070</v>
      </c>
      <c r="E51" s="80" t="s">
        <v>2572</v>
      </c>
      <c r="F51" s="339">
        <v>4500</v>
      </c>
      <c r="G51" s="349">
        <f t="shared" si="11"/>
        <v>11250</v>
      </c>
    </row>
    <row r="52" spans="1:7" s="97" customFormat="1" ht="60" hidden="1" x14ac:dyDescent="0.25">
      <c r="A52" s="165">
        <f t="shared" si="12"/>
        <v>37</v>
      </c>
      <c r="B52" s="180" t="s">
        <v>2153</v>
      </c>
      <c r="C52" s="83">
        <v>8179</v>
      </c>
      <c r="D52" s="94" t="s">
        <v>4071</v>
      </c>
      <c r="E52" s="80" t="s">
        <v>2572</v>
      </c>
      <c r="F52" s="339">
        <v>3200</v>
      </c>
      <c r="G52" s="349">
        <f t="shared" si="11"/>
        <v>8000</v>
      </c>
    </row>
    <row r="53" spans="1:7" s="97" customFormat="1" ht="45" hidden="1" x14ac:dyDescent="0.25">
      <c r="A53" s="165">
        <f t="shared" si="12"/>
        <v>38</v>
      </c>
      <c r="B53" s="180" t="s">
        <v>2154</v>
      </c>
      <c r="C53" s="83">
        <v>8180</v>
      </c>
      <c r="D53" s="94" t="s">
        <v>4072</v>
      </c>
      <c r="E53" s="80" t="s">
        <v>2572</v>
      </c>
      <c r="F53" s="339">
        <v>1600</v>
      </c>
      <c r="G53" s="349">
        <f t="shared" si="11"/>
        <v>4000</v>
      </c>
    </row>
    <row r="54" spans="1:7" s="97" customFormat="1" ht="15" hidden="1" customHeight="1" x14ac:dyDescent="0.25">
      <c r="A54" s="562" t="s">
        <v>2578</v>
      </c>
      <c r="B54" s="563"/>
      <c r="C54" s="563"/>
      <c r="D54" s="563"/>
      <c r="E54" s="563"/>
      <c r="F54" s="563"/>
      <c r="G54" s="564"/>
    </row>
    <row r="55" spans="1:7" s="97" customFormat="1" ht="45" hidden="1" x14ac:dyDescent="0.25">
      <c r="A55" s="165">
        <f>A53+1</f>
        <v>39</v>
      </c>
      <c r="B55" s="180" t="s">
        <v>2155</v>
      </c>
      <c r="C55" s="83">
        <v>8188</v>
      </c>
      <c r="D55" s="94" t="s">
        <v>4499</v>
      </c>
      <c r="E55" s="80" t="s">
        <v>2572</v>
      </c>
      <c r="F55" s="339">
        <v>1600</v>
      </c>
      <c r="G55" s="349">
        <f t="shared" ref="G55" si="13">F55*2.5</f>
        <v>4000</v>
      </c>
    </row>
    <row r="56" spans="1:7" s="97" customFormat="1" hidden="1" x14ac:dyDescent="0.25">
      <c r="A56" s="585" t="s">
        <v>4073</v>
      </c>
      <c r="B56" s="586"/>
      <c r="C56" s="586"/>
      <c r="D56" s="586"/>
      <c r="E56" s="586"/>
      <c r="F56" s="586"/>
      <c r="G56" s="587"/>
    </row>
    <row r="57" spans="1:7" s="97" customFormat="1" ht="60" hidden="1" x14ac:dyDescent="0.25">
      <c r="A57" s="165">
        <f>A55+1</f>
        <v>40</v>
      </c>
      <c r="B57" s="180" t="s">
        <v>2156</v>
      </c>
      <c r="C57" s="83">
        <v>8189</v>
      </c>
      <c r="D57" s="79" t="s">
        <v>4074</v>
      </c>
      <c r="E57" s="80" t="s">
        <v>2572</v>
      </c>
      <c r="F57" s="337">
        <v>7200</v>
      </c>
      <c r="G57" s="326">
        <f t="shared" ref="G57:G63" si="14">F57*2.5</f>
        <v>18000</v>
      </c>
    </row>
    <row r="58" spans="1:7" s="97" customFormat="1" ht="60" hidden="1" x14ac:dyDescent="0.25">
      <c r="A58" s="165">
        <f>A57+1</f>
        <v>41</v>
      </c>
      <c r="B58" s="180" t="s">
        <v>3763</v>
      </c>
      <c r="C58" s="83">
        <v>8956</v>
      </c>
      <c r="D58" s="79" t="s">
        <v>4075</v>
      </c>
      <c r="E58" s="80" t="s">
        <v>2572</v>
      </c>
      <c r="F58" s="337">
        <v>6300</v>
      </c>
      <c r="G58" s="326">
        <f t="shared" si="14"/>
        <v>15750</v>
      </c>
    </row>
    <row r="59" spans="1:7" s="97" customFormat="1" ht="60" hidden="1" x14ac:dyDescent="0.25">
      <c r="A59" s="165">
        <f t="shared" ref="A59:A63" si="15">A58+1</f>
        <v>42</v>
      </c>
      <c r="B59" s="180" t="s">
        <v>3752</v>
      </c>
      <c r="C59" s="83">
        <v>8931</v>
      </c>
      <c r="D59" s="79" t="s">
        <v>4076</v>
      </c>
      <c r="E59" s="80" t="s">
        <v>2572</v>
      </c>
      <c r="F59" s="337">
        <v>5900</v>
      </c>
      <c r="G59" s="326">
        <f t="shared" si="14"/>
        <v>14750</v>
      </c>
    </row>
    <row r="60" spans="1:7" s="97" customFormat="1" ht="45" hidden="1" x14ac:dyDescent="0.25">
      <c r="A60" s="165">
        <f t="shared" si="15"/>
        <v>43</v>
      </c>
      <c r="B60" s="180" t="s">
        <v>2157</v>
      </c>
      <c r="C60" s="83">
        <v>8190</v>
      </c>
      <c r="D60" s="79" t="s">
        <v>4077</v>
      </c>
      <c r="E60" s="80" t="s">
        <v>2572</v>
      </c>
      <c r="F60" s="337">
        <v>5600</v>
      </c>
      <c r="G60" s="326">
        <f t="shared" si="14"/>
        <v>14000</v>
      </c>
    </row>
    <row r="61" spans="1:7" s="97" customFormat="1" ht="45" hidden="1" x14ac:dyDescent="0.25">
      <c r="A61" s="165">
        <f t="shared" si="15"/>
        <v>44</v>
      </c>
      <c r="B61" s="180" t="s">
        <v>2158</v>
      </c>
      <c r="C61" s="83">
        <v>8191</v>
      </c>
      <c r="D61" s="94" t="s">
        <v>4078</v>
      </c>
      <c r="E61" s="80" t="s">
        <v>2572</v>
      </c>
      <c r="F61" s="339">
        <v>4500</v>
      </c>
      <c r="G61" s="349">
        <f t="shared" si="14"/>
        <v>11250</v>
      </c>
    </row>
    <row r="62" spans="1:7" s="97" customFormat="1" ht="45" hidden="1" x14ac:dyDescent="0.25">
      <c r="A62" s="165">
        <f t="shared" si="15"/>
        <v>45</v>
      </c>
      <c r="B62" s="180" t="s">
        <v>2159</v>
      </c>
      <c r="C62" s="83">
        <v>8192</v>
      </c>
      <c r="D62" s="94" t="s">
        <v>4079</v>
      </c>
      <c r="E62" s="80" t="s">
        <v>2572</v>
      </c>
      <c r="F62" s="339">
        <v>3200</v>
      </c>
      <c r="G62" s="349">
        <f t="shared" si="14"/>
        <v>8000</v>
      </c>
    </row>
    <row r="63" spans="1:7" s="97" customFormat="1" ht="45" hidden="1" x14ac:dyDescent="0.25">
      <c r="A63" s="165">
        <f t="shared" si="15"/>
        <v>46</v>
      </c>
      <c r="B63" s="180" t="s">
        <v>2160</v>
      </c>
      <c r="C63" s="83">
        <v>8193</v>
      </c>
      <c r="D63" s="94" t="s">
        <v>4080</v>
      </c>
      <c r="E63" s="80" t="s">
        <v>2572</v>
      </c>
      <c r="F63" s="339">
        <v>1600</v>
      </c>
      <c r="G63" s="349">
        <f t="shared" si="14"/>
        <v>4000</v>
      </c>
    </row>
    <row r="64" spans="1:7" s="97" customFormat="1" hidden="1" x14ac:dyDescent="0.25">
      <c r="A64" s="585" t="s">
        <v>2579</v>
      </c>
      <c r="B64" s="586"/>
      <c r="C64" s="586"/>
      <c r="D64" s="586"/>
      <c r="E64" s="586"/>
      <c r="F64" s="586"/>
      <c r="G64" s="587"/>
    </row>
    <row r="65" spans="1:7" s="97" customFormat="1" ht="45" hidden="1" x14ac:dyDescent="0.25">
      <c r="A65" s="165">
        <f>A63+1</f>
        <v>47</v>
      </c>
      <c r="B65" s="180" t="s">
        <v>2161</v>
      </c>
      <c r="C65" s="83">
        <v>8201</v>
      </c>
      <c r="D65" s="94" t="s">
        <v>4500</v>
      </c>
      <c r="E65" s="80" t="s">
        <v>2572</v>
      </c>
      <c r="F65" s="339">
        <v>1600</v>
      </c>
      <c r="G65" s="349">
        <f t="shared" ref="G65" si="16">F65*2.5</f>
        <v>4000</v>
      </c>
    </row>
    <row r="66" spans="1:7" s="97" customFormat="1" hidden="1" x14ac:dyDescent="0.25">
      <c r="A66" s="585" t="s">
        <v>4081</v>
      </c>
      <c r="B66" s="586"/>
      <c r="C66" s="586"/>
      <c r="D66" s="586"/>
      <c r="E66" s="586"/>
      <c r="F66" s="586"/>
      <c r="G66" s="587"/>
    </row>
    <row r="67" spans="1:7" s="97" customFormat="1" ht="60" hidden="1" x14ac:dyDescent="0.25">
      <c r="A67" s="165">
        <f>A65+1</f>
        <v>48</v>
      </c>
      <c r="B67" s="180" t="s">
        <v>2162</v>
      </c>
      <c r="C67" s="83">
        <v>8202</v>
      </c>
      <c r="D67" s="79" t="s">
        <v>4082</v>
      </c>
      <c r="E67" s="80" t="s">
        <v>2572</v>
      </c>
      <c r="F67" s="337">
        <v>7200</v>
      </c>
      <c r="G67" s="326">
        <f>F67*2.5</f>
        <v>18000</v>
      </c>
    </row>
    <row r="68" spans="1:7" s="97" customFormat="1" ht="60" hidden="1" x14ac:dyDescent="0.25">
      <c r="A68" s="165">
        <f>A67+1</f>
        <v>49</v>
      </c>
      <c r="B68" s="180" t="s">
        <v>3764</v>
      </c>
      <c r="C68" s="83">
        <v>8958</v>
      </c>
      <c r="D68" s="79" t="s">
        <v>4083</v>
      </c>
      <c r="E68" s="80" t="s">
        <v>2572</v>
      </c>
      <c r="F68" s="337">
        <v>6300</v>
      </c>
      <c r="G68" s="326">
        <f>F68*2.5</f>
        <v>15750</v>
      </c>
    </row>
    <row r="69" spans="1:7" s="97" customFormat="1" ht="60" hidden="1" x14ac:dyDescent="0.25">
      <c r="A69" s="165">
        <f t="shared" ref="A69:A73" si="17">A68+1</f>
        <v>50</v>
      </c>
      <c r="B69" s="180" t="s">
        <v>3753</v>
      </c>
      <c r="C69" s="83">
        <v>8933</v>
      </c>
      <c r="D69" s="79" t="s">
        <v>4084</v>
      </c>
      <c r="E69" s="80" t="s">
        <v>2572</v>
      </c>
      <c r="F69" s="337">
        <v>5900</v>
      </c>
      <c r="G69" s="326">
        <f>F69*2.5</f>
        <v>14750</v>
      </c>
    </row>
    <row r="70" spans="1:7" s="97" customFormat="1" ht="45" hidden="1" x14ac:dyDescent="0.25">
      <c r="A70" s="165">
        <f t="shared" si="17"/>
        <v>51</v>
      </c>
      <c r="B70" s="180" t="s">
        <v>2163</v>
      </c>
      <c r="C70" s="83">
        <v>8203</v>
      </c>
      <c r="D70" s="79" t="s">
        <v>4085</v>
      </c>
      <c r="E70" s="80" t="s">
        <v>2572</v>
      </c>
      <c r="F70" s="337">
        <v>5600</v>
      </c>
      <c r="G70" s="326">
        <f t="shared" ref="G70:G73" si="18">F70*2.5</f>
        <v>14000</v>
      </c>
    </row>
    <row r="71" spans="1:7" s="97" customFormat="1" ht="45" hidden="1" x14ac:dyDescent="0.25">
      <c r="A71" s="165">
        <f t="shared" si="17"/>
        <v>52</v>
      </c>
      <c r="B71" s="180" t="s">
        <v>2164</v>
      </c>
      <c r="C71" s="83">
        <v>8204</v>
      </c>
      <c r="D71" s="94" t="s">
        <v>4086</v>
      </c>
      <c r="E71" s="80" t="s">
        <v>2572</v>
      </c>
      <c r="F71" s="339">
        <v>4500</v>
      </c>
      <c r="G71" s="349">
        <f t="shared" si="18"/>
        <v>11250</v>
      </c>
    </row>
    <row r="72" spans="1:7" s="97" customFormat="1" ht="45" hidden="1" x14ac:dyDescent="0.25">
      <c r="A72" s="165">
        <f t="shared" si="17"/>
        <v>53</v>
      </c>
      <c r="B72" s="180" t="s">
        <v>2165</v>
      </c>
      <c r="C72" s="83">
        <v>8205</v>
      </c>
      <c r="D72" s="94" t="s">
        <v>4087</v>
      </c>
      <c r="E72" s="80" t="s">
        <v>2572</v>
      </c>
      <c r="F72" s="339">
        <v>3200</v>
      </c>
      <c r="G72" s="349">
        <f t="shared" si="18"/>
        <v>8000</v>
      </c>
    </row>
    <row r="73" spans="1:7" s="97" customFormat="1" ht="45" hidden="1" x14ac:dyDescent="0.25">
      <c r="A73" s="165">
        <f t="shared" si="17"/>
        <v>54</v>
      </c>
      <c r="B73" s="180" t="s">
        <v>2166</v>
      </c>
      <c r="C73" s="83">
        <v>8206</v>
      </c>
      <c r="D73" s="94" t="s">
        <v>4088</v>
      </c>
      <c r="E73" s="80" t="s">
        <v>2572</v>
      </c>
      <c r="F73" s="339">
        <v>1600</v>
      </c>
      <c r="G73" s="349">
        <f t="shared" si="18"/>
        <v>4000</v>
      </c>
    </row>
    <row r="74" spans="1:7" s="97" customFormat="1" hidden="1" x14ac:dyDescent="0.25">
      <c r="A74" s="585" t="s">
        <v>3489</v>
      </c>
      <c r="B74" s="586"/>
      <c r="C74" s="586"/>
      <c r="D74" s="586"/>
      <c r="E74" s="586"/>
      <c r="F74" s="586"/>
      <c r="G74" s="587"/>
    </row>
    <row r="75" spans="1:7" s="97" customFormat="1" ht="45" hidden="1" x14ac:dyDescent="0.25">
      <c r="A75" s="165">
        <f>A73+1</f>
        <v>55</v>
      </c>
      <c r="B75" s="180" t="s">
        <v>2167</v>
      </c>
      <c r="C75" s="83">
        <v>8214</v>
      </c>
      <c r="D75" s="94" t="s">
        <v>4501</v>
      </c>
      <c r="E75" s="80" t="s">
        <v>2572</v>
      </c>
      <c r="F75" s="339">
        <v>1600</v>
      </c>
      <c r="G75" s="349">
        <f t="shared" ref="G75:G85" si="19">F75*2.5</f>
        <v>4000</v>
      </c>
    </row>
    <row r="76" spans="1:7" s="97" customFormat="1" hidden="1" x14ac:dyDescent="0.25">
      <c r="A76" s="585" t="s">
        <v>4089</v>
      </c>
      <c r="B76" s="586"/>
      <c r="C76" s="586"/>
      <c r="D76" s="586"/>
      <c r="E76" s="586"/>
      <c r="F76" s="586"/>
      <c r="G76" s="587"/>
    </row>
    <row r="77" spans="1:7" s="97" customFormat="1" ht="60" hidden="1" x14ac:dyDescent="0.25">
      <c r="A77" s="165">
        <f>A75+1</f>
        <v>56</v>
      </c>
      <c r="B77" s="180" t="s">
        <v>2168</v>
      </c>
      <c r="C77" s="83">
        <v>8215</v>
      </c>
      <c r="D77" s="79" t="s">
        <v>4090</v>
      </c>
      <c r="E77" s="80" t="s">
        <v>2572</v>
      </c>
      <c r="F77" s="337">
        <v>7200</v>
      </c>
      <c r="G77" s="326">
        <f>F77*2.5</f>
        <v>18000</v>
      </c>
    </row>
    <row r="78" spans="1:7" s="97" customFormat="1" ht="60" hidden="1" x14ac:dyDescent="0.25">
      <c r="A78" s="165">
        <f>A77+1</f>
        <v>57</v>
      </c>
      <c r="B78" s="180" t="s">
        <v>3765</v>
      </c>
      <c r="C78" s="83">
        <v>8960</v>
      </c>
      <c r="D78" s="79" t="s">
        <v>4091</v>
      </c>
      <c r="E78" s="80" t="s">
        <v>2572</v>
      </c>
      <c r="F78" s="337">
        <v>6300</v>
      </c>
      <c r="G78" s="326">
        <f>F78*2.5</f>
        <v>15750</v>
      </c>
    </row>
    <row r="79" spans="1:7" s="97" customFormat="1" ht="60" hidden="1" x14ac:dyDescent="0.25">
      <c r="A79" s="165">
        <f t="shared" ref="A79:A83" si="20">A78+1</f>
        <v>58</v>
      </c>
      <c r="B79" s="180" t="s">
        <v>3754</v>
      </c>
      <c r="C79" s="83">
        <v>8935</v>
      </c>
      <c r="D79" s="79" t="s">
        <v>4092</v>
      </c>
      <c r="E79" s="80" t="s">
        <v>2572</v>
      </c>
      <c r="F79" s="337">
        <v>5900</v>
      </c>
      <c r="G79" s="326">
        <f>F79*2.5</f>
        <v>14750</v>
      </c>
    </row>
    <row r="80" spans="1:7" s="97" customFormat="1" ht="45" hidden="1" x14ac:dyDescent="0.25">
      <c r="A80" s="165">
        <f t="shared" si="20"/>
        <v>59</v>
      </c>
      <c r="B80" s="180" t="s">
        <v>2169</v>
      </c>
      <c r="C80" s="83">
        <v>8216</v>
      </c>
      <c r="D80" s="79" t="s">
        <v>4093</v>
      </c>
      <c r="E80" s="80" t="s">
        <v>2572</v>
      </c>
      <c r="F80" s="337">
        <v>5600</v>
      </c>
      <c r="G80" s="326">
        <f t="shared" ref="G80" si="21">F80*2.5</f>
        <v>14000</v>
      </c>
    </row>
    <row r="81" spans="1:7" s="97" customFormat="1" ht="45" hidden="1" x14ac:dyDescent="0.25">
      <c r="A81" s="165">
        <f t="shared" si="20"/>
        <v>60</v>
      </c>
      <c r="B81" s="180" t="s">
        <v>2170</v>
      </c>
      <c r="C81" s="83">
        <v>8217</v>
      </c>
      <c r="D81" s="94" t="s">
        <v>4094</v>
      </c>
      <c r="E81" s="80" t="s">
        <v>2572</v>
      </c>
      <c r="F81" s="339">
        <v>4500</v>
      </c>
      <c r="G81" s="349">
        <f t="shared" si="19"/>
        <v>11250</v>
      </c>
    </row>
    <row r="82" spans="1:7" s="97" customFormat="1" ht="45" hidden="1" x14ac:dyDescent="0.25">
      <c r="A82" s="165">
        <f t="shared" si="20"/>
        <v>61</v>
      </c>
      <c r="B82" s="180" t="s">
        <v>2171</v>
      </c>
      <c r="C82" s="83">
        <v>8218</v>
      </c>
      <c r="D82" s="94" t="s">
        <v>4095</v>
      </c>
      <c r="E82" s="80" t="s">
        <v>2572</v>
      </c>
      <c r="F82" s="339">
        <v>3200</v>
      </c>
      <c r="G82" s="349">
        <f t="shared" si="19"/>
        <v>8000</v>
      </c>
    </row>
    <row r="83" spans="1:7" s="97" customFormat="1" ht="45" hidden="1" x14ac:dyDescent="0.25">
      <c r="A83" s="165">
        <f t="shared" si="20"/>
        <v>62</v>
      </c>
      <c r="B83" s="180" t="s">
        <v>2172</v>
      </c>
      <c r="C83" s="83">
        <v>8219</v>
      </c>
      <c r="D83" s="94" t="s">
        <v>4096</v>
      </c>
      <c r="E83" s="80" t="s">
        <v>2572</v>
      </c>
      <c r="F83" s="339">
        <v>1600</v>
      </c>
      <c r="G83" s="349">
        <f t="shared" si="19"/>
        <v>4000</v>
      </c>
    </row>
    <row r="84" spans="1:7" s="97" customFormat="1" hidden="1" x14ac:dyDescent="0.25">
      <c r="A84" s="585" t="s">
        <v>2580</v>
      </c>
      <c r="B84" s="586"/>
      <c r="C84" s="586"/>
      <c r="D84" s="586"/>
      <c r="E84" s="586"/>
      <c r="F84" s="586"/>
      <c r="G84" s="587"/>
    </row>
    <row r="85" spans="1:7" s="97" customFormat="1" ht="45" hidden="1" x14ac:dyDescent="0.25">
      <c r="A85" s="165">
        <f>A83+1</f>
        <v>63</v>
      </c>
      <c r="B85" s="180" t="s">
        <v>2173</v>
      </c>
      <c r="C85" s="83">
        <v>8227</v>
      </c>
      <c r="D85" s="94" t="s">
        <v>2179</v>
      </c>
      <c r="E85" s="80" t="s">
        <v>2572</v>
      </c>
      <c r="F85" s="339">
        <v>1600</v>
      </c>
      <c r="G85" s="349">
        <f t="shared" si="19"/>
        <v>4000</v>
      </c>
    </row>
    <row r="86" spans="1:7" s="97" customFormat="1" hidden="1" x14ac:dyDescent="0.25">
      <c r="A86" s="585" t="s">
        <v>4097</v>
      </c>
      <c r="B86" s="586"/>
      <c r="C86" s="586"/>
      <c r="D86" s="586"/>
      <c r="E86" s="586"/>
      <c r="F86" s="586"/>
      <c r="G86" s="587"/>
    </row>
    <row r="87" spans="1:7" s="97" customFormat="1" ht="60" hidden="1" x14ac:dyDescent="0.25">
      <c r="A87" s="165">
        <f>A85+1</f>
        <v>64</v>
      </c>
      <c r="B87" s="180" t="s">
        <v>2174</v>
      </c>
      <c r="C87" s="83">
        <v>8228</v>
      </c>
      <c r="D87" s="79" t="s">
        <v>4098</v>
      </c>
      <c r="E87" s="80" t="s">
        <v>2572</v>
      </c>
      <c r="F87" s="337">
        <v>7200</v>
      </c>
      <c r="G87" s="326">
        <f>F87*2.5</f>
        <v>18000</v>
      </c>
    </row>
    <row r="88" spans="1:7" s="97" customFormat="1" ht="60" hidden="1" x14ac:dyDescent="0.25">
      <c r="A88" s="165">
        <f>A87+1</f>
        <v>65</v>
      </c>
      <c r="B88" s="180" t="s">
        <v>3766</v>
      </c>
      <c r="C88" s="83">
        <v>8962</v>
      </c>
      <c r="D88" s="79" t="s">
        <v>4099</v>
      </c>
      <c r="E88" s="80" t="s">
        <v>2572</v>
      </c>
      <c r="F88" s="337">
        <v>6300</v>
      </c>
      <c r="G88" s="326">
        <f>F88*2.5</f>
        <v>15750</v>
      </c>
    </row>
    <row r="89" spans="1:7" s="97" customFormat="1" ht="60" hidden="1" x14ac:dyDescent="0.25">
      <c r="A89" s="165">
        <f t="shared" ref="A89:A93" si="22">A88+1</f>
        <v>66</v>
      </c>
      <c r="B89" s="180" t="s">
        <v>3755</v>
      </c>
      <c r="C89" s="83">
        <v>8937</v>
      </c>
      <c r="D89" s="79" t="s">
        <v>4100</v>
      </c>
      <c r="E89" s="80" t="s">
        <v>2572</v>
      </c>
      <c r="F89" s="337">
        <v>5900</v>
      </c>
      <c r="G89" s="326">
        <f>F89*2.5</f>
        <v>14750</v>
      </c>
    </row>
    <row r="90" spans="1:7" s="97" customFormat="1" ht="45" hidden="1" x14ac:dyDescent="0.25">
      <c r="A90" s="165">
        <f t="shared" si="22"/>
        <v>67</v>
      </c>
      <c r="B90" s="180" t="s">
        <v>2175</v>
      </c>
      <c r="C90" s="83">
        <v>8229</v>
      </c>
      <c r="D90" s="79" t="s">
        <v>4101</v>
      </c>
      <c r="E90" s="80" t="s">
        <v>2572</v>
      </c>
      <c r="F90" s="337">
        <v>5600</v>
      </c>
      <c r="G90" s="326">
        <f t="shared" ref="G90:G124" si="23">F90*2.5</f>
        <v>14000</v>
      </c>
    </row>
    <row r="91" spans="1:7" s="97" customFormat="1" ht="45" hidden="1" x14ac:dyDescent="0.25">
      <c r="A91" s="165">
        <f t="shared" si="22"/>
        <v>68</v>
      </c>
      <c r="B91" s="180" t="s">
        <v>2176</v>
      </c>
      <c r="C91" s="83">
        <v>8230</v>
      </c>
      <c r="D91" s="94" t="s">
        <v>4102</v>
      </c>
      <c r="E91" s="80" t="s">
        <v>2572</v>
      </c>
      <c r="F91" s="339">
        <v>4500</v>
      </c>
      <c r="G91" s="349">
        <f t="shared" si="23"/>
        <v>11250</v>
      </c>
    </row>
    <row r="92" spans="1:7" s="97" customFormat="1" ht="45" hidden="1" x14ac:dyDescent="0.25">
      <c r="A92" s="165">
        <f t="shared" si="22"/>
        <v>69</v>
      </c>
      <c r="B92" s="180" t="s">
        <v>2177</v>
      </c>
      <c r="C92" s="83">
        <v>8231</v>
      </c>
      <c r="D92" s="94" t="s">
        <v>4103</v>
      </c>
      <c r="E92" s="80" t="s">
        <v>2572</v>
      </c>
      <c r="F92" s="339">
        <v>3200</v>
      </c>
      <c r="G92" s="349">
        <f t="shared" si="23"/>
        <v>8000</v>
      </c>
    </row>
    <row r="93" spans="1:7" s="97" customFormat="1" ht="45" hidden="1" x14ac:dyDescent="0.25">
      <c r="A93" s="165">
        <f t="shared" si="22"/>
        <v>70</v>
      </c>
      <c r="B93" s="180" t="s">
        <v>2178</v>
      </c>
      <c r="C93" s="83">
        <v>8232</v>
      </c>
      <c r="D93" s="94" t="s">
        <v>4104</v>
      </c>
      <c r="E93" s="80" t="s">
        <v>2572</v>
      </c>
      <c r="F93" s="339">
        <v>1600</v>
      </c>
      <c r="G93" s="349">
        <f t="shared" si="23"/>
        <v>4000</v>
      </c>
    </row>
    <row r="94" spans="1:7" s="97" customFormat="1" hidden="1" x14ac:dyDescent="0.25">
      <c r="A94" s="585" t="s">
        <v>2581</v>
      </c>
      <c r="B94" s="586"/>
      <c r="C94" s="586"/>
      <c r="D94" s="586"/>
      <c r="E94" s="586"/>
      <c r="F94" s="586"/>
      <c r="G94" s="587"/>
    </row>
    <row r="95" spans="1:7" s="97" customFormat="1" ht="45" hidden="1" x14ac:dyDescent="0.25">
      <c r="A95" s="165">
        <f>A93+1</f>
        <v>71</v>
      </c>
      <c r="B95" s="180" t="s">
        <v>2180</v>
      </c>
      <c r="C95" s="83">
        <v>8699</v>
      </c>
      <c r="D95" s="94" t="s">
        <v>4502</v>
      </c>
      <c r="E95" s="80" t="s">
        <v>2572</v>
      </c>
      <c r="F95" s="339">
        <v>1600</v>
      </c>
      <c r="G95" s="349">
        <f t="shared" si="23"/>
        <v>4000</v>
      </c>
    </row>
    <row r="96" spans="1:7" s="97" customFormat="1" hidden="1" x14ac:dyDescent="0.25">
      <c r="A96" s="585" t="s">
        <v>4113</v>
      </c>
      <c r="B96" s="586"/>
      <c r="C96" s="586"/>
      <c r="D96" s="586"/>
      <c r="E96" s="586"/>
      <c r="F96" s="586"/>
      <c r="G96" s="587"/>
    </row>
    <row r="97" spans="1:7" s="97" customFormat="1" ht="60" hidden="1" x14ac:dyDescent="0.25">
      <c r="A97" s="165">
        <f>A95+1</f>
        <v>72</v>
      </c>
      <c r="B97" s="180" t="s">
        <v>2181</v>
      </c>
      <c r="C97" s="83">
        <v>8252</v>
      </c>
      <c r="D97" s="79" t="s">
        <v>4105</v>
      </c>
      <c r="E97" s="80" t="s">
        <v>2572</v>
      </c>
      <c r="F97" s="337">
        <v>7200</v>
      </c>
      <c r="G97" s="326">
        <f>F97*2.5</f>
        <v>18000</v>
      </c>
    </row>
    <row r="98" spans="1:7" s="97" customFormat="1" ht="60" hidden="1" x14ac:dyDescent="0.25">
      <c r="A98" s="165">
        <f>A97+1</f>
        <v>73</v>
      </c>
      <c r="B98" s="180" t="s">
        <v>2182</v>
      </c>
      <c r="C98" s="83">
        <v>8253</v>
      </c>
      <c r="D98" s="79" t="s">
        <v>4106</v>
      </c>
      <c r="E98" s="80" t="s">
        <v>2572</v>
      </c>
      <c r="F98" s="337">
        <v>8200</v>
      </c>
      <c r="G98" s="326">
        <f>F98*2.5</f>
        <v>20500</v>
      </c>
    </row>
    <row r="99" spans="1:7" s="97" customFormat="1" ht="60" hidden="1" x14ac:dyDescent="0.25">
      <c r="A99" s="165">
        <f t="shared" ref="A99:A104" si="24">A98+1</f>
        <v>74</v>
      </c>
      <c r="B99" s="180" t="s">
        <v>3767</v>
      </c>
      <c r="C99" s="83">
        <v>8964</v>
      </c>
      <c r="D99" s="79" t="s">
        <v>4107</v>
      </c>
      <c r="E99" s="80" t="s">
        <v>2572</v>
      </c>
      <c r="F99" s="337">
        <v>6300</v>
      </c>
      <c r="G99" s="326">
        <f>F99*2.5</f>
        <v>15750</v>
      </c>
    </row>
    <row r="100" spans="1:7" s="97" customFormat="1" ht="60" hidden="1" x14ac:dyDescent="0.25">
      <c r="A100" s="165">
        <f t="shared" si="24"/>
        <v>75</v>
      </c>
      <c r="B100" s="180" t="s">
        <v>3756</v>
      </c>
      <c r="C100" s="83">
        <v>8939</v>
      </c>
      <c r="D100" s="79" t="s">
        <v>4108</v>
      </c>
      <c r="E100" s="80" t="s">
        <v>2572</v>
      </c>
      <c r="F100" s="337">
        <v>5900</v>
      </c>
      <c r="G100" s="326">
        <f>F100*2.5</f>
        <v>14750</v>
      </c>
    </row>
    <row r="101" spans="1:7" s="97" customFormat="1" ht="45" hidden="1" x14ac:dyDescent="0.25">
      <c r="A101" s="165">
        <f t="shared" si="24"/>
        <v>76</v>
      </c>
      <c r="B101" s="180" t="s">
        <v>2183</v>
      </c>
      <c r="C101" s="83">
        <v>8254</v>
      </c>
      <c r="D101" s="79" t="s">
        <v>4109</v>
      </c>
      <c r="E101" s="80" t="s">
        <v>2572</v>
      </c>
      <c r="F101" s="337">
        <v>5600</v>
      </c>
      <c r="G101" s="326">
        <f t="shared" ref="G101" si="25">F101*2.5</f>
        <v>14000</v>
      </c>
    </row>
    <row r="102" spans="1:7" s="97" customFormat="1" ht="45" hidden="1" x14ac:dyDescent="0.25">
      <c r="A102" s="165">
        <f t="shared" si="24"/>
        <v>77</v>
      </c>
      <c r="B102" s="180" t="s">
        <v>2184</v>
      </c>
      <c r="C102" s="83">
        <v>8255</v>
      </c>
      <c r="D102" s="94" t="s">
        <v>4110</v>
      </c>
      <c r="E102" s="80" t="s">
        <v>2572</v>
      </c>
      <c r="F102" s="339">
        <v>4500</v>
      </c>
      <c r="G102" s="349">
        <f t="shared" si="23"/>
        <v>11250</v>
      </c>
    </row>
    <row r="103" spans="1:7" s="97" customFormat="1" ht="45" hidden="1" x14ac:dyDescent="0.25">
      <c r="A103" s="165">
        <f t="shared" si="24"/>
        <v>78</v>
      </c>
      <c r="B103" s="180" t="s">
        <v>2185</v>
      </c>
      <c r="C103" s="83">
        <v>8256</v>
      </c>
      <c r="D103" s="94" t="s">
        <v>4111</v>
      </c>
      <c r="E103" s="80" t="s">
        <v>2572</v>
      </c>
      <c r="F103" s="339">
        <v>3200</v>
      </c>
      <c r="G103" s="349">
        <f t="shared" si="23"/>
        <v>8000</v>
      </c>
    </row>
    <row r="104" spans="1:7" s="97" customFormat="1" ht="45" hidden="1" x14ac:dyDescent="0.25">
      <c r="A104" s="165">
        <f t="shared" si="24"/>
        <v>79</v>
      </c>
      <c r="B104" s="180" t="s">
        <v>2186</v>
      </c>
      <c r="C104" s="83">
        <v>8257</v>
      </c>
      <c r="D104" s="94" t="s">
        <v>4112</v>
      </c>
      <c r="E104" s="80" t="s">
        <v>2572</v>
      </c>
      <c r="F104" s="339">
        <v>1600</v>
      </c>
      <c r="G104" s="349">
        <f t="shared" si="23"/>
        <v>4000</v>
      </c>
    </row>
    <row r="105" spans="1:7" s="97" customFormat="1" hidden="1" x14ac:dyDescent="0.25">
      <c r="A105" s="585" t="s">
        <v>2532</v>
      </c>
      <c r="B105" s="586"/>
      <c r="C105" s="586"/>
      <c r="D105" s="586"/>
      <c r="E105" s="586"/>
      <c r="F105" s="586"/>
      <c r="G105" s="587"/>
    </row>
    <row r="106" spans="1:7" s="97" customFormat="1" ht="59.25" hidden="1" x14ac:dyDescent="0.25">
      <c r="A106" s="165">
        <f>A104+1</f>
        <v>80</v>
      </c>
      <c r="B106" s="180" t="s">
        <v>2187</v>
      </c>
      <c r="C106" s="117" t="s">
        <v>718</v>
      </c>
      <c r="D106" s="94" t="s">
        <v>4503</v>
      </c>
      <c r="E106" s="80" t="s">
        <v>2572</v>
      </c>
      <c r="F106" s="339">
        <v>1600</v>
      </c>
      <c r="G106" s="349">
        <f t="shared" si="23"/>
        <v>4000</v>
      </c>
    </row>
    <row r="107" spans="1:7" s="97" customFormat="1" hidden="1" x14ac:dyDescent="0.25">
      <c r="A107" s="585" t="s">
        <v>4114</v>
      </c>
      <c r="B107" s="586"/>
      <c r="C107" s="586"/>
      <c r="D107" s="586"/>
      <c r="E107" s="586"/>
      <c r="F107" s="586"/>
      <c r="G107" s="587"/>
    </row>
    <row r="108" spans="1:7" s="97" customFormat="1" ht="60" hidden="1" x14ac:dyDescent="0.25">
      <c r="A108" s="165">
        <f>A106+1</f>
        <v>81</v>
      </c>
      <c r="B108" s="180" t="s">
        <v>2188</v>
      </c>
      <c r="C108" s="83">
        <v>8265</v>
      </c>
      <c r="D108" s="79" t="s">
        <v>4115</v>
      </c>
      <c r="E108" s="80" t="s">
        <v>2572</v>
      </c>
      <c r="F108" s="337">
        <v>7200</v>
      </c>
      <c r="G108" s="326">
        <f>F108*2.5</f>
        <v>18000</v>
      </c>
    </row>
    <row r="109" spans="1:7" s="97" customFormat="1" ht="60" hidden="1" x14ac:dyDescent="0.25">
      <c r="A109" s="165">
        <f>A108+1</f>
        <v>82</v>
      </c>
      <c r="B109" s="180" t="s">
        <v>3768</v>
      </c>
      <c r="C109" s="83">
        <v>8966</v>
      </c>
      <c r="D109" s="79" t="s">
        <v>4116</v>
      </c>
      <c r="E109" s="80" t="s">
        <v>2572</v>
      </c>
      <c r="F109" s="337">
        <v>6300</v>
      </c>
      <c r="G109" s="326">
        <f>F109*2.5</f>
        <v>15750</v>
      </c>
    </row>
    <row r="110" spans="1:7" s="97" customFormat="1" ht="60" hidden="1" x14ac:dyDescent="0.25">
      <c r="A110" s="165">
        <f t="shared" ref="A110:A114" si="26">A109+1</f>
        <v>83</v>
      </c>
      <c r="B110" s="180" t="s">
        <v>3757</v>
      </c>
      <c r="C110" s="83">
        <v>8941</v>
      </c>
      <c r="D110" s="79" t="s">
        <v>4117</v>
      </c>
      <c r="E110" s="80" t="s">
        <v>2572</v>
      </c>
      <c r="F110" s="337">
        <v>5900</v>
      </c>
      <c r="G110" s="326">
        <f>F110*2.5</f>
        <v>14750</v>
      </c>
    </row>
    <row r="111" spans="1:7" s="97" customFormat="1" ht="60" hidden="1" x14ac:dyDescent="0.25">
      <c r="A111" s="165">
        <f t="shared" si="26"/>
        <v>84</v>
      </c>
      <c r="B111" s="180" t="s">
        <v>2189</v>
      </c>
      <c r="C111" s="83">
        <v>8266</v>
      </c>
      <c r="D111" s="79" t="s">
        <v>4118</v>
      </c>
      <c r="E111" s="80" t="s">
        <v>2572</v>
      </c>
      <c r="F111" s="337">
        <v>5600</v>
      </c>
      <c r="G111" s="326">
        <f t="shared" ref="G111" si="27">F111*2.5</f>
        <v>14000</v>
      </c>
    </row>
    <row r="112" spans="1:7" s="97" customFormat="1" ht="60" hidden="1" x14ac:dyDescent="0.25">
      <c r="A112" s="165">
        <f t="shared" si="26"/>
        <v>85</v>
      </c>
      <c r="B112" s="180" t="s">
        <v>2190</v>
      </c>
      <c r="C112" s="83">
        <v>8267</v>
      </c>
      <c r="D112" s="94" t="s">
        <v>4119</v>
      </c>
      <c r="E112" s="80" t="s">
        <v>2572</v>
      </c>
      <c r="F112" s="339">
        <v>4500</v>
      </c>
      <c r="G112" s="349">
        <f t="shared" si="23"/>
        <v>11250</v>
      </c>
    </row>
    <row r="113" spans="1:7" s="97" customFormat="1" ht="60" hidden="1" x14ac:dyDescent="0.25">
      <c r="A113" s="165">
        <f t="shared" si="26"/>
        <v>86</v>
      </c>
      <c r="B113" s="180" t="s">
        <v>2191</v>
      </c>
      <c r="C113" s="83">
        <v>8268</v>
      </c>
      <c r="D113" s="94" t="s">
        <v>4120</v>
      </c>
      <c r="E113" s="80" t="s">
        <v>2572</v>
      </c>
      <c r="F113" s="339">
        <v>3200</v>
      </c>
      <c r="G113" s="349">
        <f t="shared" si="23"/>
        <v>8000</v>
      </c>
    </row>
    <row r="114" spans="1:7" s="97" customFormat="1" ht="45" hidden="1" x14ac:dyDescent="0.25">
      <c r="A114" s="165">
        <f t="shared" si="26"/>
        <v>87</v>
      </c>
      <c r="B114" s="180" t="s">
        <v>2192</v>
      </c>
      <c r="C114" s="83">
        <v>8269</v>
      </c>
      <c r="D114" s="94" t="s">
        <v>4121</v>
      </c>
      <c r="E114" s="80" t="s">
        <v>2572</v>
      </c>
      <c r="F114" s="339">
        <v>1600</v>
      </c>
      <c r="G114" s="349">
        <f t="shared" si="23"/>
        <v>4000</v>
      </c>
    </row>
    <row r="115" spans="1:7" s="97" customFormat="1" hidden="1" x14ac:dyDescent="0.25">
      <c r="A115" s="585" t="s">
        <v>2582</v>
      </c>
      <c r="B115" s="586"/>
      <c r="C115" s="586"/>
      <c r="D115" s="586"/>
      <c r="E115" s="586"/>
      <c r="F115" s="586"/>
      <c r="G115" s="587"/>
    </row>
    <row r="116" spans="1:7" s="97" customFormat="1" ht="59.25" hidden="1" x14ac:dyDescent="0.25">
      <c r="A116" s="165">
        <f>A114+1</f>
        <v>88</v>
      </c>
      <c r="B116" s="180" t="s">
        <v>2193</v>
      </c>
      <c r="C116" s="117" t="s">
        <v>719</v>
      </c>
      <c r="D116" s="94" t="s">
        <v>4504</v>
      </c>
      <c r="E116" s="80" t="s">
        <v>2572</v>
      </c>
      <c r="F116" s="339">
        <v>1600</v>
      </c>
      <c r="G116" s="349">
        <f t="shared" si="23"/>
        <v>4000</v>
      </c>
    </row>
    <row r="117" spans="1:7" s="97" customFormat="1" ht="15" hidden="1" customHeight="1" x14ac:dyDescent="0.25">
      <c r="A117" s="592" t="s">
        <v>4122</v>
      </c>
      <c r="B117" s="593"/>
      <c r="C117" s="593"/>
      <c r="D117" s="593"/>
      <c r="E117" s="593"/>
      <c r="F117" s="593"/>
      <c r="G117" s="594"/>
    </row>
    <row r="118" spans="1:7" s="97" customFormat="1" ht="60" hidden="1" x14ac:dyDescent="0.25">
      <c r="A118" s="165">
        <f>A116+1</f>
        <v>89</v>
      </c>
      <c r="B118" s="180" t="s">
        <v>2194</v>
      </c>
      <c r="C118" s="83">
        <v>8298</v>
      </c>
      <c r="D118" s="79" t="s">
        <v>4123</v>
      </c>
      <c r="E118" s="80" t="s">
        <v>2572</v>
      </c>
      <c r="F118" s="337">
        <v>7200</v>
      </c>
      <c r="G118" s="326">
        <f>F118*2.5</f>
        <v>18000</v>
      </c>
    </row>
    <row r="119" spans="1:7" s="97" customFormat="1" ht="60" hidden="1" x14ac:dyDescent="0.25">
      <c r="A119" s="165">
        <f>A118+1</f>
        <v>90</v>
      </c>
      <c r="B119" s="180" t="s">
        <v>3769</v>
      </c>
      <c r="C119" s="83">
        <v>8968</v>
      </c>
      <c r="D119" s="79" t="s">
        <v>4124</v>
      </c>
      <c r="E119" s="80" t="s">
        <v>2572</v>
      </c>
      <c r="F119" s="337">
        <v>6300</v>
      </c>
      <c r="G119" s="326">
        <f>F119*2.5</f>
        <v>15750</v>
      </c>
    </row>
    <row r="120" spans="1:7" s="97" customFormat="1" ht="60" hidden="1" x14ac:dyDescent="0.25">
      <c r="A120" s="165">
        <f t="shared" ref="A120:A124" si="28">A119+1</f>
        <v>91</v>
      </c>
      <c r="B120" s="180" t="s">
        <v>3758</v>
      </c>
      <c r="C120" s="83">
        <v>8943</v>
      </c>
      <c r="D120" s="79" t="s">
        <v>4125</v>
      </c>
      <c r="E120" s="80" t="s">
        <v>2572</v>
      </c>
      <c r="F120" s="337">
        <v>5900</v>
      </c>
      <c r="G120" s="326">
        <f>F120*2.5</f>
        <v>14750</v>
      </c>
    </row>
    <row r="121" spans="1:7" s="97" customFormat="1" ht="60" hidden="1" x14ac:dyDescent="0.25">
      <c r="A121" s="165">
        <f t="shared" si="28"/>
        <v>92</v>
      </c>
      <c r="B121" s="180" t="s">
        <v>2195</v>
      </c>
      <c r="C121" s="83">
        <v>8299</v>
      </c>
      <c r="D121" s="79" t="s">
        <v>4126</v>
      </c>
      <c r="E121" s="80" t="s">
        <v>2572</v>
      </c>
      <c r="F121" s="337">
        <v>5600</v>
      </c>
      <c r="G121" s="326">
        <f t="shared" ref="G121" si="29">F121*2.5</f>
        <v>14000</v>
      </c>
    </row>
    <row r="122" spans="1:7" s="97" customFormat="1" ht="60" hidden="1" x14ac:dyDescent="0.25">
      <c r="A122" s="165">
        <f t="shared" si="28"/>
        <v>93</v>
      </c>
      <c r="B122" s="180" t="s">
        <v>2196</v>
      </c>
      <c r="C122" s="83">
        <v>8300</v>
      </c>
      <c r="D122" s="94" t="s">
        <v>4127</v>
      </c>
      <c r="E122" s="80" t="s">
        <v>2572</v>
      </c>
      <c r="F122" s="339">
        <v>4500</v>
      </c>
      <c r="G122" s="349">
        <f t="shared" si="23"/>
        <v>11250</v>
      </c>
    </row>
    <row r="123" spans="1:7" s="97" customFormat="1" ht="60" hidden="1" x14ac:dyDescent="0.25">
      <c r="A123" s="165">
        <f t="shared" si="28"/>
        <v>94</v>
      </c>
      <c r="B123" s="180" t="s">
        <v>2197</v>
      </c>
      <c r="C123" s="83">
        <v>8301</v>
      </c>
      <c r="D123" s="94" t="s">
        <v>4128</v>
      </c>
      <c r="E123" s="80" t="s">
        <v>2572</v>
      </c>
      <c r="F123" s="339">
        <v>3200</v>
      </c>
      <c r="G123" s="349">
        <f t="shared" si="23"/>
        <v>8000</v>
      </c>
    </row>
    <row r="124" spans="1:7" s="97" customFormat="1" ht="45" hidden="1" x14ac:dyDescent="0.25">
      <c r="A124" s="165">
        <f t="shared" si="28"/>
        <v>95</v>
      </c>
      <c r="B124" s="180" t="s">
        <v>2198</v>
      </c>
      <c r="C124" s="83">
        <v>8302</v>
      </c>
      <c r="D124" s="94" t="s">
        <v>4129</v>
      </c>
      <c r="E124" s="80" t="s">
        <v>2572</v>
      </c>
      <c r="F124" s="339">
        <v>1600</v>
      </c>
      <c r="G124" s="349">
        <f t="shared" si="23"/>
        <v>4000</v>
      </c>
    </row>
    <row r="125" spans="1:7" s="97" customFormat="1" hidden="1" x14ac:dyDescent="0.25">
      <c r="A125" s="585" t="s">
        <v>215</v>
      </c>
      <c r="B125" s="586"/>
      <c r="C125" s="586"/>
      <c r="D125" s="586"/>
      <c r="E125" s="586"/>
      <c r="F125" s="586"/>
      <c r="G125" s="587"/>
    </row>
    <row r="126" spans="1:7" s="97" customFormat="1" ht="30" hidden="1" x14ac:dyDescent="0.25">
      <c r="A126" s="165">
        <f>A124+1</f>
        <v>96</v>
      </c>
      <c r="B126" s="180" t="s">
        <v>2205</v>
      </c>
      <c r="C126" s="117" t="s">
        <v>216</v>
      </c>
      <c r="D126" s="116" t="s">
        <v>3297</v>
      </c>
      <c r="E126" s="79" t="s">
        <v>2572</v>
      </c>
      <c r="F126" s="339">
        <v>14400</v>
      </c>
      <c r="G126" s="349">
        <f t="shared" ref="G126:G132" si="30">F126*2.5</f>
        <v>36000</v>
      </c>
    </row>
    <row r="127" spans="1:7" s="97" customFormat="1" ht="30" hidden="1" x14ac:dyDescent="0.25">
      <c r="A127" s="165">
        <f>A126+1</f>
        <v>97</v>
      </c>
      <c r="B127" s="180" t="s">
        <v>2206</v>
      </c>
      <c r="C127" s="117" t="s">
        <v>217</v>
      </c>
      <c r="D127" s="118" t="s">
        <v>2199</v>
      </c>
      <c r="E127" s="79" t="s">
        <v>2572</v>
      </c>
      <c r="F127" s="339">
        <v>28800</v>
      </c>
      <c r="G127" s="349">
        <f t="shared" si="30"/>
        <v>72000</v>
      </c>
    </row>
    <row r="128" spans="1:7" s="97" customFormat="1" ht="30" hidden="1" x14ac:dyDescent="0.25">
      <c r="A128" s="165">
        <f t="shared" ref="A128:A133" si="31">A127+1</f>
        <v>98</v>
      </c>
      <c r="B128" s="180" t="s">
        <v>2207</v>
      </c>
      <c r="C128" s="117" t="s">
        <v>218</v>
      </c>
      <c r="D128" s="118" t="s">
        <v>2200</v>
      </c>
      <c r="E128" s="79" t="s">
        <v>2572</v>
      </c>
      <c r="F128" s="339">
        <v>43200</v>
      </c>
      <c r="G128" s="349">
        <f t="shared" si="30"/>
        <v>108000</v>
      </c>
    </row>
    <row r="129" spans="1:7" s="97" customFormat="1" ht="30" hidden="1" x14ac:dyDescent="0.25">
      <c r="A129" s="165">
        <f t="shared" si="31"/>
        <v>99</v>
      </c>
      <c r="B129" s="180" t="s">
        <v>2208</v>
      </c>
      <c r="C129" s="117" t="s">
        <v>219</v>
      </c>
      <c r="D129" s="118" t="s">
        <v>2201</v>
      </c>
      <c r="E129" s="79" t="s">
        <v>2572</v>
      </c>
      <c r="F129" s="339">
        <v>600</v>
      </c>
      <c r="G129" s="349">
        <f t="shared" si="30"/>
        <v>1500</v>
      </c>
    </row>
    <row r="130" spans="1:7" s="97" customFormat="1" ht="30" hidden="1" x14ac:dyDescent="0.25">
      <c r="A130" s="165">
        <f t="shared" si="31"/>
        <v>100</v>
      </c>
      <c r="B130" s="180" t="s">
        <v>2209</v>
      </c>
      <c r="C130" s="117" t="s">
        <v>220</v>
      </c>
      <c r="D130" s="118" t="s">
        <v>2202</v>
      </c>
      <c r="E130" s="79" t="s">
        <v>2572</v>
      </c>
      <c r="F130" s="339">
        <v>4800</v>
      </c>
      <c r="G130" s="349">
        <f t="shared" si="30"/>
        <v>12000</v>
      </c>
    </row>
    <row r="131" spans="1:7" s="97" customFormat="1" ht="30" hidden="1" x14ac:dyDescent="0.25">
      <c r="A131" s="165">
        <f t="shared" si="31"/>
        <v>101</v>
      </c>
      <c r="B131" s="180" t="s">
        <v>2210</v>
      </c>
      <c r="C131" s="117" t="s">
        <v>221</v>
      </c>
      <c r="D131" s="118" t="s">
        <v>2203</v>
      </c>
      <c r="E131" s="79" t="s">
        <v>2572</v>
      </c>
      <c r="F131" s="339">
        <v>7200</v>
      </c>
      <c r="G131" s="349">
        <f t="shared" si="30"/>
        <v>18000</v>
      </c>
    </row>
    <row r="132" spans="1:7" s="97" customFormat="1" ht="30" hidden="1" x14ac:dyDescent="0.25">
      <c r="A132" s="165">
        <f t="shared" si="31"/>
        <v>102</v>
      </c>
      <c r="B132" s="180" t="s">
        <v>2211</v>
      </c>
      <c r="C132" s="117" t="s">
        <v>222</v>
      </c>
      <c r="D132" s="118" t="s">
        <v>2204</v>
      </c>
      <c r="E132" s="79" t="s">
        <v>2572</v>
      </c>
      <c r="F132" s="339">
        <v>9000</v>
      </c>
      <c r="G132" s="349">
        <f t="shared" si="30"/>
        <v>22500</v>
      </c>
    </row>
    <row r="133" spans="1:7" s="97" customFormat="1" ht="30" hidden="1" x14ac:dyDescent="0.25">
      <c r="A133" s="165">
        <f t="shared" si="31"/>
        <v>103</v>
      </c>
      <c r="B133" s="194" t="s">
        <v>3730</v>
      </c>
      <c r="C133" s="167">
        <v>8945</v>
      </c>
      <c r="D133" s="168" t="s">
        <v>3731</v>
      </c>
      <c r="E133" s="169" t="s">
        <v>3732</v>
      </c>
      <c r="F133" s="317">
        <v>1</v>
      </c>
      <c r="G133" s="326"/>
    </row>
    <row r="134" spans="1:7" s="97" customFormat="1" hidden="1" x14ac:dyDescent="0.25">
      <c r="A134" s="82"/>
      <c r="B134" s="188"/>
      <c r="C134" s="82"/>
      <c r="D134" s="308" t="s">
        <v>4561</v>
      </c>
      <c r="E134" s="82"/>
      <c r="F134" s="317"/>
      <c r="G134" s="364"/>
    </row>
    <row r="135" spans="1:7" s="97" customFormat="1" ht="30" hidden="1" x14ac:dyDescent="0.25">
      <c r="A135" s="150">
        <f>A133+1</f>
        <v>104</v>
      </c>
      <c r="B135" s="188" t="s">
        <v>3742</v>
      </c>
      <c r="C135" s="80">
        <v>8923</v>
      </c>
      <c r="D135" s="79" t="s">
        <v>3783</v>
      </c>
      <c r="E135" s="80" t="s">
        <v>1132</v>
      </c>
      <c r="F135" s="340">
        <v>45165</v>
      </c>
      <c r="G135" s="364"/>
    </row>
    <row r="136" spans="1:7" s="97" customFormat="1" ht="30" hidden="1" x14ac:dyDescent="0.25">
      <c r="A136" s="82">
        <f>A135+1</f>
        <v>105</v>
      </c>
      <c r="B136" s="188" t="s">
        <v>3743</v>
      </c>
      <c r="C136" s="80">
        <v>8924</v>
      </c>
      <c r="D136" s="79" t="s">
        <v>3744</v>
      </c>
      <c r="E136" s="80" t="s">
        <v>1132</v>
      </c>
      <c r="F136" s="340">
        <v>24135</v>
      </c>
      <c r="G136" s="364"/>
    </row>
    <row r="137" spans="1:7" s="97" customFormat="1" ht="30" hidden="1" x14ac:dyDescent="0.25">
      <c r="A137" s="82">
        <f t="shared" ref="A137:A142" si="32">A136+1</f>
        <v>106</v>
      </c>
      <c r="B137" s="188" t="s">
        <v>4130</v>
      </c>
      <c r="C137" s="80">
        <v>9015</v>
      </c>
      <c r="D137" s="79" t="s">
        <v>4134</v>
      </c>
      <c r="E137" s="80" t="s">
        <v>1132</v>
      </c>
      <c r="F137" s="340">
        <v>89965</v>
      </c>
      <c r="G137" s="364"/>
    </row>
    <row r="138" spans="1:7" s="97" customFormat="1" ht="30" hidden="1" x14ac:dyDescent="0.25">
      <c r="A138" s="82">
        <f t="shared" si="32"/>
        <v>107</v>
      </c>
      <c r="B138" s="188" t="s">
        <v>4131</v>
      </c>
      <c r="C138" s="80">
        <v>9016</v>
      </c>
      <c r="D138" s="79" t="s">
        <v>4135</v>
      </c>
      <c r="E138" s="80" t="s">
        <v>1132</v>
      </c>
      <c r="F138" s="340">
        <v>68935</v>
      </c>
      <c r="G138" s="364"/>
    </row>
    <row r="139" spans="1:7" s="97" customFormat="1" ht="30" hidden="1" x14ac:dyDescent="0.25">
      <c r="A139" s="82">
        <f t="shared" si="32"/>
        <v>108</v>
      </c>
      <c r="B139" s="188" t="s">
        <v>4132</v>
      </c>
      <c r="C139" s="80">
        <v>9105</v>
      </c>
      <c r="D139" s="79" t="s">
        <v>4169</v>
      </c>
      <c r="E139" s="80" t="s">
        <v>1132</v>
      </c>
      <c r="F139" s="340">
        <v>7600</v>
      </c>
      <c r="G139" s="364"/>
    </row>
    <row r="140" spans="1:7" s="97" customFormat="1" ht="30" hidden="1" x14ac:dyDescent="0.25">
      <c r="A140" s="82">
        <f t="shared" si="32"/>
        <v>109</v>
      </c>
      <c r="B140" s="188" t="s">
        <v>4133</v>
      </c>
      <c r="C140" s="80">
        <v>9018</v>
      </c>
      <c r="D140" s="79" t="s">
        <v>4170</v>
      </c>
      <c r="E140" s="80" t="s">
        <v>1132</v>
      </c>
      <c r="F140" s="340">
        <v>6800</v>
      </c>
      <c r="G140" s="364"/>
    </row>
    <row r="141" spans="1:7" s="97" customFormat="1" ht="45" hidden="1" x14ac:dyDescent="0.25">
      <c r="A141" s="82">
        <f t="shared" si="32"/>
        <v>110</v>
      </c>
      <c r="B141" s="188" t="s">
        <v>4194</v>
      </c>
      <c r="C141" s="169">
        <v>9019</v>
      </c>
      <c r="D141" s="79" t="s">
        <v>4195</v>
      </c>
      <c r="E141" s="80" t="s">
        <v>1132</v>
      </c>
      <c r="F141" s="340">
        <v>6000</v>
      </c>
      <c r="G141" s="364"/>
    </row>
    <row r="142" spans="1:7" s="97" customFormat="1" ht="45" hidden="1" x14ac:dyDescent="0.25">
      <c r="A142" s="82">
        <f t="shared" si="32"/>
        <v>111</v>
      </c>
      <c r="B142" s="188" t="s">
        <v>4391</v>
      </c>
      <c r="C142" s="169">
        <v>9020</v>
      </c>
      <c r="D142" s="79" t="s">
        <v>4196</v>
      </c>
      <c r="E142" s="80" t="s">
        <v>1132</v>
      </c>
      <c r="F142" s="340">
        <v>5200</v>
      </c>
      <c r="G142" s="364"/>
    </row>
  </sheetData>
  <autoFilter ref="D2:D142">
    <filterColumn colId="0">
      <filters>
        <filter val="Суточное наблюдение врачом-анестезиологом-реаниматологом дети до 3-х месяцев"/>
        <filter val="Суточное наблюдение врачом-анестезиологом-реаниматологом дети до 3-х месяцев (до 12 часов)"/>
        <filter val="Суточное наблюдение врачом-анестезиологом-реаниматологом дети старше 3-х месяцев   _x000a_"/>
        <filter val="Суточное наблюдение врачом-анестезиологом-реаниматологом дети старше 3-х месяцев (до 12 часов)_x000a_"/>
        <filter val="Суточное наблюдение реанимационного пациента"/>
      </filters>
    </filterColumn>
  </autoFilter>
  <mergeCells count="26">
    <mergeCell ref="A125:G125"/>
    <mergeCell ref="A105:G105"/>
    <mergeCell ref="A107:G107"/>
    <mergeCell ref="A115:G115"/>
    <mergeCell ref="A117:G117"/>
    <mergeCell ref="A86:G86"/>
    <mergeCell ref="A94:G94"/>
    <mergeCell ref="A96:G96"/>
    <mergeCell ref="A74:G74"/>
    <mergeCell ref="A76:G76"/>
    <mergeCell ref="A84:G84"/>
    <mergeCell ref="A54:G54"/>
    <mergeCell ref="A56:G56"/>
    <mergeCell ref="A64:G64"/>
    <mergeCell ref="A66:G66"/>
    <mergeCell ref="A36:G36"/>
    <mergeCell ref="A44:G44"/>
    <mergeCell ref="A46:G46"/>
    <mergeCell ref="A22:G22"/>
    <mergeCell ref="A24:G24"/>
    <mergeCell ref="A32:G32"/>
    <mergeCell ref="A34:G34"/>
    <mergeCell ref="D2:E2"/>
    <mergeCell ref="A6:G6"/>
    <mergeCell ref="A8:G8"/>
    <mergeCell ref="A16:G16"/>
  </mergeCells>
  <pageMargins left="0.39370078740157483" right="0.19685039370078741" top="0.39370078740157483" bottom="0.39370078740157483" header="0.51181102362204722" footer="0.51181102362204722"/>
  <pageSetup paperSize="9" scale="70" firstPageNumber="0" fitToHeight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686"/>
  <sheetViews>
    <sheetView view="pageBreakPreview" topLeftCell="A563" zoomScaleNormal="100" zoomScaleSheetLayoutView="100" workbookViewId="0">
      <selection activeCell="A567" sqref="A567"/>
    </sheetView>
  </sheetViews>
  <sheetFormatPr defaultColWidth="9.140625" defaultRowHeight="15" x14ac:dyDescent="0.25"/>
  <cols>
    <col min="1" max="1" width="5" style="220" customWidth="1"/>
    <col min="2" max="2" width="18.28515625" style="208" customWidth="1"/>
    <col min="3" max="3" width="9.140625" style="209"/>
    <col min="4" max="4" width="50.5703125" style="115" customWidth="1"/>
    <col min="5" max="5" width="6.42578125" style="209" customWidth="1"/>
    <col min="6" max="6" width="12.7109375" style="366" customWidth="1"/>
    <col min="7" max="7" width="13" style="366" customWidth="1"/>
    <col min="8" max="8" width="9.42578125" style="90" customWidth="1"/>
    <col min="9" max="9" width="11.140625" style="90" customWidth="1"/>
    <col min="10" max="10" width="36.7109375" style="90" customWidth="1"/>
    <col min="11" max="11" width="9.140625" style="90"/>
    <col min="12" max="12" width="31.28515625" style="90" customWidth="1"/>
    <col min="13" max="13" width="9.140625" style="90"/>
    <col min="14" max="14" width="9.140625" style="90" customWidth="1"/>
    <col min="15" max="16384" width="9.140625" style="90"/>
  </cols>
  <sheetData>
    <row r="1" spans="1:8" x14ac:dyDescent="0.25">
      <c r="A1" s="108" t="s">
        <v>4436</v>
      </c>
      <c r="B1" s="109"/>
      <c r="C1" s="108"/>
      <c r="D1" s="272" t="s">
        <v>3572</v>
      </c>
      <c r="E1" s="273"/>
      <c r="F1" s="37"/>
      <c r="G1" s="37"/>
    </row>
    <row r="2" spans="1:8" x14ac:dyDescent="0.25">
      <c r="A2" s="108"/>
      <c r="B2" s="109"/>
      <c r="C2" s="108"/>
      <c r="D2" s="93"/>
      <c r="E2" s="108"/>
      <c r="F2" s="81"/>
      <c r="G2" s="81"/>
    </row>
    <row r="3" spans="1:8" ht="86.25" x14ac:dyDescent="0.25">
      <c r="A3" s="199" t="s">
        <v>3612</v>
      </c>
      <c r="B3" s="274" t="s">
        <v>3651</v>
      </c>
      <c r="C3" s="275" t="s">
        <v>3652</v>
      </c>
      <c r="D3" s="272" t="s">
        <v>104</v>
      </c>
      <c r="E3" s="212" t="s">
        <v>759</v>
      </c>
      <c r="F3" s="238" t="s">
        <v>214</v>
      </c>
      <c r="G3" s="238" t="s">
        <v>722</v>
      </c>
    </row>
    <row r="4" spans="1:8" x14ac:dyDescent="0.25">
      <c r="A4" s="108"/>
      <c r="B4" s="119"/>
      <c r="C4" s="120"/>
      <c r="D4" s="272" t="s">
        <v>223</v>
      </c>
      <c r="E4" s="273"/>
      <c r="F4" s="81"/>
      <c r="G4" s="81"/>
      <c r="H4" s="115"/>
    </row>
    <row r="5" spans="1:8" x14ac:dyDescent="0.25">
      <c r="A5" s="108"/>
      <c r="B5" s="119"/>
      <c r="C5" s="120"/>
      <c r="D5" s="276" t="s">
        <v>224</v>
      </c>
      <c r="E5" s="277"/>
      <c r="F5" s="81"/>
      <c r="G5" s="81"/>
      <c r="H5" s="115"/>
    </row>
    <row r="6" spans="1:8" s="97" customFormat="1" ht="30" x14ac:dyDescent="0.25">
      <c r="A6" s="170">
        <v>1</v>
      </c>
      <c r="B6" s="182" t="s">
        <v>1633</v>
      </c>
      <c r="C6" s="83">
        <v>8324</v>
      </c>
      <c r="D6" s="79" t="s">
        <v>1632</v>
      </c>
      <c r="E6" s="80" t="s">
        <v>3551</v>
      </c>
      <c r="F6" s="320">
        <v>80000</v>
      </c>
      <c r="G6" s="315">
        <f t="shared" ref="G6:G50" si="0">F6*3</f>
        <v>240000</v>
      </c>
    </row>
    <row r="7" spans="1:8" s="97" customFormat="1" ht="30" x14ac:dyDescent="0.25">
      <c r="A7" s="96">
        <f>A6+1</f>
        <v>2</v>
      </c>
      <c r="B7" s="180" t="s">
        <v>667</v>
      </c>
      <c r="C7" s="83">
        <v>8329</v>
      </c>
      <c r="D7" s="79" t="s">
        <v>3163</v>
      </c>
      <c r="E7" s="80" t="s">
        <v>3551</v>
      </c>
      <c r="F7" s="320">
        <v>80000</v>
      </c>
      <c r="G7" s="315">
        <f t="shared" si="0"/>
        <v>240000</v>
      </c>
    </row>
    <row r="8" spans="1:8" s="97" customFormat="1" ht="30" x14ac:dyDescent="0.25">
      <c r="A8" s="96">
        <f t="shared" ref="A8:A50" si="1">A7+1</f>
        <v>3</v>
      </c>
      <c r="B8" s="182" t="s">
        <v>644</v>
      </c>
      <c r="C8" s="83">
        <v>8316</v>
      </c>
      <c r="D8" s="94" t="s">
        <v>1620</v>
      </c>
      <c r="E8" s="80" t="s">
        <v>3551</v>
      </c>
      <c r="F8" s="426">
        <v>28800</v>
      </c>
      <c r="G8" s="315">
        <f t="shared" si="0"/>
        <v>86400</v>
      </c>
    </row>
    <row r="9" spans="1:8" s="97" customFormat="1" x14ac:dyDescent="0.25">
      <c r="A9" s="96">
        <f t="shared" si="1"/>
        <v>4</v>
      </c>
      <c r="B9" s="180" t="s">
        <v>1635</v>
      </c>
      <c r="C9" s="83">
        <v>8325</v>
      </c>
      <c r="D9" s="82" t="s">
        <v>1634</v>
      </c>
      <c r="E9" s="80" t="s">
        <v>3551</v>
      </c>
      <c r="F9" s="426">
        <v>70000</v>
      </c>
      <c r="G9" s="315">
        <f t="shared" si="0"/>
        <v>210000</v>
      </c>
    </row>
    <row r="10" spans="1:8" s="97" customFormat="1" ht="30" x14ac:dyDescent="0.25">
      <c r="A10" s="96">
        <f t="shared" si="1"/>
        <v>5</v>
      </c>
      <c r="B10" s="180" t="s">
        <v>3873</v>
      </c>
      <c r="C10" s="117" t="s">
        <v>377</v>
      </c>
      <c r="D10" s="79" t="s">
        <v>3661</v>
      </c>
      <c r="E10" s="80" t="s">
        <v>3551</v>
      </c>
      <c r="F10" s="426">
        <v>80000</v>
      </c>
      <c r="G10" s="315">
        <f t="shared" si="0"/>
        <v>240000</v>
      </c>
    </row>
    <row r="11" spans="1:8" s="97" customFormat="1" ht="30" x14ac:dyDescent="0.25">
      <c r="A11" s="96">
        <f t="shared" si="1"/>
        <v>6</v>
      </c>
      <c r="B11" s="182" t="s">
        <v>3497</v>
      </c>
      <c r="C11" s="83">
        <v>8326</v>
      </c>
      <c r="D11" s="79" t="s">
        <v>1636</v>
      </c>
      <c r="E11" s="80" t="s">
        <v>3551</v>
      </c>
      <c r="F11" s="426">
        <v>70000</v>
      </c>
      <c r="G11" s="315">
        <f t="shared" si="0"/>
        <v>210000</v>
      </c>
    </row>
    <row r="12" spans="1:8" s="97" customFormat="1" x14ac:dyDescent="0.25">
      <c r="A12" s="96">
        <f t="shared" si="1"/>
        <v>7</v>
      </c>
      <c r="B12" s="182" t="s">
        <v>1657</v>
      </c>
      <c r="C12" s="117" t="s">
        <v>248</v>
      </c>
      <c r="D12" s="79" t="s">
        <v>1656</v>
      </c>
      <c r="E12" s="80" t="s">
        <v>3551</v>
      </c>
      <c r="F12" s="320">
        <v>80000</v>
      </c>
      <c r="G12" s="315">
        <f t="shared" si="0"/>
        <v>240000</v>
      </c>
    </row>
    <row r="13" spans="1:8" s="97" customFormat="1" x14ac:dyDescent="0.25">
      <c r="A13" s="96">
        <f t="shared" si="1"/>
        <v>8</v>
      </c>
      <c r="B13" s="182" t="s">
        <v>1675</v>
      </c>
      <c r="C13" s="117" t="s">
        <v>246</v>
      </c>
      <c r="D13" s="79" t="s">
        <v>1676</v>
      </c>
      <c r="E13" s="80" t="s">
        <v>3551</v>
      </c>
      <c r="F13" s="320">
        <v>80000</v>
      </c>
      <c r="G13" s="315">
        <f t="shared" si="0"/>
        <v>240000</v>
      </c>
    </row>
    <row r="14" spans="1:8" s="97" customFormat="1" x14ac:dyDescent="0.25">
      <c r="A14" s="96"/>
      <c r="B14" s="182" t="s">
        <v>4377</v>
      </c>
      <c r="C14" s="117" t="s">
        <v>4395</v>
      </c>
      <c r="D14" s="79" t="s">
        <v>4376</v>
      </c>
      <c r="E14" s="80"/>
      <c r="F14" s="320">
        <v>80000</v>
      </c>
      <c r="G14" s="315">
        <f t="shared" si="0"/>
        <v>240000</v>
      </c>
    </row>
    <row r="15" spans="1:8" s="97" customFormat="1" x14ac:dyDescent="0.25">
      <c r="A15" s="96">
        <f>A13+1</f>
        <v>9</v>
      </c>
      <c r="B15" s="182" t="s">
        <v>1650</v>
      </c>
      <c r="C15" s="83">
        <v>8330</v>
      </c>
      <c r="D15" s="79" t="s">
        <v>1649</v>
      </c>
      <c r="E15" s="80" t="s">
        <v>3551</v>
      </c>
      <c r="F15" s="320">
        <v>80000</v>
      </c>
      <c r="G15" s="315">
        <f t="shared" si="0"/>
        <v>240000</v>
      </c>
    </row>
    <row r="16" spans="1:8" s="97" customFormat="1" ht="45" x14ac:dyDescent="0.25">
      <c r="A16" s="96">
        <f t="shared" si="1"/>
        <v>10</v>
      </c>
      <c r="B16" s="192" t="s">
        <v>5264</v>
      </c>
      <c r="C16" s="117" t="s">
        <v>247</v>
      </c>
      <c r="D16" s="79" t="s">
        <v>3498</v>
      </c>
      <c r="E16" s="80" t="s">
        <v>3551</v>
      </c>
      <c r="F16" s="320">
        <v>99600</v>
      </c>
      <c r="G16" s="315">
        <f t="shared" si="0"/>
        <v>298800</v>
      </c>
    </row>
    <row r="17" spans="1:7" s="97" customFormat="1" x14ac:dyDescent="0.25">
      <c r="A17" s="96">
        <f t="shared" si="1"/>
        <v>11</v>
      </c>
      <c r="B17" s="182" t="s">
        <v>3499</v>
      </c>
      <c r="C17" s="117" t="s">
        <v>233</v>
      </c>
      <c r="D17" s="79" t="s">
        <v>3500</v>
      </c>
      <c r="E17" s="80" t="s">
        <v>3551</v>
      </c>
      <c r="F17" s="320">
        <v>57600</v>
      </c>
      <c r="G17" s="315">
        <f t="shared" si="0"/>
        <v>172800</v>
      </c>
    </row>
    <row r="18" spans="1:7" s="97" customFormat="1" ht="45" x14ac:dyDescent="0.25">
      <c r="A18" s="96">
        <f t="shared" si="1"/>
        <v>12</v>
      </c>
      <c r="B18" s="182" t="s">
        <v>688</v>
      </c>
      <c r="C18" s="83">
        <v>8333</v>
      </c>
      <c r="D18" s="6" t="s">
        <v>1677</v>
      </c>
      <c r="E18" s="19" t="s">
        <v>3551</v>
      </c>
      <c r="F18" s="320">
        <v>96700</v>
      </c>
      <c r="G18" s="326">
        <f t="shared" si="0"/>
        <v>290100</v>
      </c>
    </row>
    <row r="19" spans="1:7" s="97" customFormat="1" x14ac:dyDescent="0.25">
      <c r="A19" s="96">
        <f t="shared" si="1"/>
        <v>13</v>
      </c>
      <c r="B19" s="182" t="s">
        <v>1669</v>
      </c>
      <c r="C19" s="117" t="s">
        <v>236</v>
      </c>
      <c r="D19" s="79" t="s">
        <v>1670</v>
      </c>
      <c r="E19" s="80" t="s">
        <v>3551</v>
      </c>
      <c r="F19" s="320">
        <v>80000</v>
      </c>
      <c r="G19" s="315">
        <f t="shared" si="0"/>
        <v>240000</v>
      </c>
    </row>
    <row r="20" spans="1:7" s="97" customFormat="1" ht="30" x14ac:dyDescent="0.25">
      <c r="A20" s="96">
        <f t="shared" si="1"/>
        <v>14</v>
      </c>
      <c r="B20" s="192" t="s">
        <v>5265</v>
      </c>
      <c r="C20" s="117" t="s">
        <v>459</v>
      </c>
      <c r="D20" s="164" t="s">
        <v>460</v>
      </c>
      <c r="E20" s="80" t="s">
        <v>3551</v>
      </c>
      <c r="F20" s="320">
        <v>37000</v>
      </c>
      <c r="G20" s="315">
        <f t="shared" si="0"/>
        <v>111000</v>
      </c>
    </row>
    <row r="21" spans="1:7" s="97" customFormat="1" ht="30" x14ac:dyDescent="0.25">
      <c r="A21" s="96">
        <f t="shared" si="1"/>
        <v>15</v>
      </c>
      <c r="B21" s="182" t="s">
        <v>1630</v>
      </c>
      <c r="C21" s="117" t="s">
        <v>229</v>
      </c>
      <c r="D21" s="79" t="s">
        <v>1629</v>
      </c>
      <c r="E21" s="80" t="s">
        <v>3551</v>
      </c>
      <c r="F21" s="320">
        <v>38500</v>
      </c>
      <c r="G21" s="315">
        <f t="shared" si="0"/>
        <v>115500</v>
      </c>
    </row>
    <row r="22" spans="1:7" s="97" customFormat="1" ht="45" x14ac:dyDescent="0.25">
      <c r="A22" s="96">
        <f t="shared" si="1"/>
        <v>16</v>
      </c>
      <c r="B22" s="180" t="s">
        <v>3165</v>
      </c>
      <c r="C22" s="117" t="s">
        <v>249</v>
      </c>
      <c r="D22" s="171" t="s">
        <v>3164</v>
      </c>
      <c r="E22" s="80" t="s">
        <v>3551</v>
      </c>
      <c r="F22" s="320">
        <v>133400</v>
      </c>
      <c r="G22" s="315">
        <f t="shared" si="0"/>
        <v>400200</v>
      </c>
    </row>
    <row r="23" spans="1:7" s="97" customFormat="1" x14ac:dyDescent="0.25">
      <c r="A23" s="96">
        <f t="shared" si="1"/>
        <v>17</v>
      </c>
      <c r="B23" s="182" t="s">
        <v>707</v>
      </c>
      <c r="C23" s="83">
        <v>8328</v>
      </c>
      <c r="D23" s="82" t="s">
        <v>1645</v>
      </c>
      <c r="E23" s="80" t="s">
        <v>3551</v>
      </c>
      <c r="F23" s="320">
        <v>60000</v>
      </c>
      <c r="G23" s="315">
        <f t="shared" si="0"/>
        <v>180000</v>
      </c>
    </row>
    <row r="24" spans="1:7" s="97" customFormat="1" ht="30" x14ac:dyDescent="0.25">
      <c r="A24" s="96">
        <f t="shared" si="1"/>
        <v>18</v>
      </c>
      <c r="B24" s="182" t="s">
        <v>638</v>
      </c>
      <c r="C24" s="83">
        <v>8317</v>
      </c>
      <c r="D24" s="79" t="s">
        <v>1621</v>
      </c>
      <c r="E24" s="80" t="s">
        <v>3551</v>
      </c>
      <c r="F24" s="320">
        <v>62100</v>
      </c>
      <c r="G24" s="315">
        <f t="shared" si="0"/>
        <v>186300</v>
      </c>
    </row>
    <row r="25" spans="1:7" s="97" customFormat="1" ht="30" x14ac:dyDescent="0.25">
      <c r="A25" s="96">
        <f t="shared" si="1"/>
        <v>19</v>
      </c>
      <c r="B25" s="182" t="s">
        <v>639</v>
      </c>
      <c r="C25" s="83">
        <v>8319</v>
      </c>
      <c r="D25" s="79" t="s">
        <v>1623</v>
      </c>
      <c r="E25" s="80" t="s">
        <v>3551</v>
      </c>
      <c r="F25" s="320">
        <v>32100</v>
      </c>
      <c r="G25" s="315">
        <f t="shared" si="0"/>
        <v>96300</v>
      </c>
    </row>
    <row r="26" spans="1:7" s="97" customFormat="1" ht="30" x14ac:dyDescent="0.25">
      <c r="A26" s="96">
        <f t="shared" si="1"/>
        <v>20</v>
      </c>
      <c r="B26" s="182" t="s">
        <v>637</v>
      </c>
      <c r="C26" s="83">
        <v>8318</v>
      </c>
      <c r="D26" s="79" t="s">
        <v>1622</v>
      </c>
      <c r="E26" s="80" t="s">
        <v>3551</v>
      </c>
      <c r="F26" s="320">
        <v>32100</v>
      </c>
      <c r="G26" s="315">
        <f t="shared" si="0"/>
        <v>96300</v>
      </c>
    </row>
    <row r="27" spans="1:7" s="97" customFormat="1" x14ac:dyDescent="0.25">
      <c r="A27" s="96">
        <f t="shared" si="1"/>
        <v>21</v>
      </c>
      <c r="B27" s="182" t="s">
        <v>3501</v>
      </c>
      <c r="C27" s="117" t="s">
        <v>228</v>
      </c>
      <c r="D27" s="79" t="s">
        <v>1628</v>
      </c>
      <c r="E27" s="80" t="s">
        <v>3551</v>
      </c>
      <c r="F27" s="320">
        <v>45000</v>
      </c>
      <c r="G27" s="315">
        <f t="shared" si="0"/>
        <v>135000</v>
      </c>
    </row>
    <row r="28" spans="1:7" s="97" customFormat="1" ht="30" x14ac:dyDescent="0.25">
      <c r="A28" s="96">
        <f t="shared" si="1"/>
        <v>22</v>
      </c>
      <c r="B28" s="182" t="s">
        <v>3733</v>
      </c>
      <c r="C28" s="117" t="s">
        <v>3734</v>
      </c>
      <c r="D28" s="94" t="s">
        <v>3735</v>
      </c>
      <c r="E28" s="80" t="s">
        <v>3551</v>
      </c>
      <c r="F28" s="320">
        <v>38400</v>
      </c>
      <c r="G28" s="315">
        <f t="shared" si="0"/>
        <v>115200</v>
      </c>
    </row>
    <row r="29" spans="1:7" s="97" customFormat="1" x14ac:dyDescent="0.25">
      <c r="A29" s="96">
        <f t="shared" si="1"/>
        <v>23</v>
      </c>
      <c r="B29" s="192" t="s">
        <v>5266</v>
      </c>
      <c r="C29" s="117" t="s">
        <v>234</v>
      </c>
      <c r="D29" s="164" t="s">
        <v>3160</v>
      </c>
      <c r="E29" s="80" t="s">
        <v>3551</v>
      </c>
      <c r="F29" s="320">
        <v>57600</v>
      </c>
      <c r="G29" s="315">
        <f t="shared" si="0"/>
        <v>172800</v>
      </c>
    </row>
    <row r="30" spans="1:7" s="97" customFormat="1" ht="30" x14ac:dyDescent="0.25">
      <c r="A30" s="96">
        <f t="shared" si="1"/>
        <v>24</v>
      </c>
      <c r="B30" s="182" t="s">
        <v>1638</v>
      </c>
      <c r="C30" s="117" t="s">
        <v>230</v>
      </c>
      <c r="D30" s="79" t="s">
        <v>1637</v>
      </c>
      <c r="E30" s="80" t="s">
        <v>3551</v>
      </c>
      <c r="F30" s="320">
        <v>57600</v>
      </c>
      <c r="G30" s="315">
        <f t="shared" si="0"/>
        <v>172800</v>
      </c>
    </row>
    <row r="31" spans="1:7" s="97" customFormat="1" ht="30" x14ac:dyDescent="0.25">
      <c r="A31" s="96">
        <f t="shared" si="1"/>
        <v>25</v>
      </c>
      <c r="B31" s="180" t="s">
        <v>3026</v>
      </c>
      <c r="C31" s="117" t="s">
        <v>237</v>
      </c>
      <c r="D31" s="79" t="s">
        <v>3027</v>
      </c>
      <c r="E31" s="80" t="s">
        <v>3551</v>
      </c>
      <c r="F31" s="318">
        <v>80400</v>
      </c>
      <c r="G31" s="315">
        <f t="shared" si="0"/>
        <v>241200</v>
      </c>
    </row>
    <row r="32" spans="1:7" s="97" customFormat="1" ht="45" x14ac:dyDescent="0.25">
      <c r="A32" s="96">
        <f t="shared" si="1"/>
        <v>26</v>
      </c>
      <c r="B32" s="180" t="s">
        <v>3180</v>
      </c>
      <c r="C32" s="83">
        <v>8331</v>
      </c>
      <c r="D32" s="94" t="s">
        <v>3179</v>
      </c>
      <c r="E32" s="80" t="s">
        <v>3551</v>
      </c>
      <c r="F32" s="318">
        <v>80400</v>
      </c>
      <c r="G32" s="315">
        <f t="shared" si="0"/>
        <v>241200</v>
      </c>
    </row>
    <row r="33" spans="1:7" s="97" customFormat="1" x14ac:dyDescent="0.25">
      <c r="A33" s="96">
        <f t="shared" si="1"/>
        <v>27</v>
      </c>
      <c r="B33" s="182" t="s">
        <v>3502</v>
      </c>
      <c r="C33" s="117" t="s">
        <v>231</v>
      </c>
      <c r="D33" s="79" t="s">
        <v>3503</v>
      </c>
      <c r="E33" s="80" t="s">
        <v>3551</v>
      </c>
      <c r="F33" s="320">
        <v>57600</v>
      </c>
      <c r="G33" s="315">
        <f t="shared" si="0"/>
        <v>172800</v>
      </c>
    </row>
    <row r="34" spans="1:7" s="97" customFormat="1" x14ac:dyDescent="0.25">
      <c r="A34" s="96">
        <f t="shared" si="1"/>
        <v>28</v>
      </c>
      <c r="B34" s="182" t="s">
        <v>3504</v>
      </c>
      <c r="C34" s="117" t="s">
        <v>238</v>
      </c>
      <c r="D34" s="164" t="s">
        <v>3505</v>
      </c>
      <c r="E34" s="80" t="s">
        <v>3551</v>
      </c>
      <c r="F34" s="320">
        <v>80000</v>
      </c>
      <c r="G34" s="315">
        <f t="shared" si="0"/>
        <v>240000</v>
      </c>
    </row>
    <row r="35" spans="1:7" s="97" customFormat="1" ht="30" x14ac:dyDescent="0.25">
      <c r="A35" s="96">
        <f t="shared" si="1"/>
        <v>29</v>
      </c>
      <c r="B35" s="182" t="s">
        <v>3901</v>
      </c>
      <c r="C35" s="117" t="s">
        <v>232</v>
      </c>
      <c r="D35" s="79" t="s">
        <v>3506</v>
      </c>
      <c r="E35" s="80" t="s">
        <v>3551</v>
      </c>
      <c r="F35" s="320">
        <v>57600</v>
      </c>
      <c r="G35" s="315">
        <f t="shared" si="0"/>
        <v>172800</v>
      </c>
    </row>
    <row r="36" spans="1:7" s="97" customFormat="1" x14ac:dyDescent="0.25">
      <c r="A36" s="96">
        <f t="shared" si="1"/>
        <v>30</v>
      </c>
      <c r="B36" s="182" t="s">
        <v>3507</v>
      </c>
      <c r="C36" s="83">
        <v>8332</v>
      </c>
      <c r="D36" s="79" t="s">
        <v>3508</v>
      </c>
      <c r="E36" s="80" t="s">
        <v>3551</v>
      </c>
      <c r="F36" s="318">
        <v>80400</v>
      </c>
      <c r="G36" s="315">
        <f t="shared" si="0"/>
        <v>241200</v>
      </c>
    </row>
    <row r="37" spans="1:7" s="97" customFormat="1" x14ac:dyDescent="0.25">
      <c r="A37" s="96">
        <f t="shared" si="1"/>
        <v>31</v>
      </c>
      <c r="B37" s="182" t="s">
        <v>1671</v>
      </c>
      <c r="C37" s="117" t="s">
        <v>239</v>
      </c>
      <c r="D37" s="79" t="s">
        <v>240</v>
      </c>
      <c r="E37" s="80" t="s">
        <v>3551</v>
      </c>
      <c r="F37" s="320">
        <v>80000</v>
      </c>
      <c r="G37" s="315">
        <f t="shared" si="0"/>
        <v>240000</v>
      </c>
    </row>
    <row r="38" spans="1:7" s="97" customFormat="1" x14ac:dyDescent="0.25">
      <c r="A38" s="96">
        <f t="shared" si="1"/>
        <v>32</v>
      </c>
      <c r="B38" s="192" t="s">
        <v>3578</v>
      </c>
      <c r="C38" s="117" t="s">
        <v>241</v>
      </c>
      <c r="D38" s="82" t="s">
        <v>3509</v>
      </c>
      <c r="E38" s="80" t="s">
        <v>3551</v>
      </c>
      <c r="F38" s="318">
        <v>81600</v>
      </c>
      <c r="G38" s="315">
        <f t="shared" si="0"/>
        <v>244800</v>
      </c>
    </row>
    <row r="39" spans="1:7" s="97" customFormat="1" ht="30" x14ac:dyDescent="0.25">
      <c r="A39" s="96">
        <f t="shared" si="1"/>
        <v>33</v>
      </c>
      <c r="B39" s="180" t="s">
        <v>1627</v>
      </c>
      <c r="C39" s="117" t="s">
        <v>227</v>
      </c>
      <c r="D39" s="79" t="s">
        <v>1626</v>
      </c>
      <c r="E39" s="80" t="s">
        <v>3551</v>
      </c>
      <c r="F39" s="318">
        <v>31200</v>
      </c>
      <c r="G39" s="315">
        <f t="shared" si="0"/>
        <v>93600</v>
      </c>
    </row>
    <row r="40" spans="1:7" s="97" customFormat="1" ht="45" x14ac:dyDescent="0.25">
      <c r="A40" s="96">
        <f t="shared" si="1"/>
        <v>34</v>
      </c>
      <c r="B40" s="180" t="s">
        <v>3736</v>
      </c>
      <c r="C40" s="117" t="s">
        <v>3737</v>
      </c>
      <c r="D40" s="94" t="s">
        <v>3738</v>
      </c>
      <c r="E40" s="80" t="s">
        <v>3551</v>
      </c>
      <c r="F40" s="318">
        <v>31200</v>
      </c>
      <c r="G40" s="315">
        <f t="shared" si="0"/>
        <v>93600</v>
      </c>
    </row>
    <row r="41" spans="1:7" s="97" customFormat="1" ht="30" x14ac:dyDescent="0.25">
      <c r="A41" s="96">
        <f t="shared" si="1"/>
        <v>35</v>
      </c>
      <c r="B41" s="182" t="s">
        <v>1672</v>
      </c>
      <c r="C41" s="117" t="s">
        <v>242</v>
      </c>
      <c r="D41" s="79" t="s">
        <v>1673</v>
      </c>
      <c r="E41" s="80" t="s">
        <v>3551</v>
      </c>
      <c r="F41" s="320">
        <v>80000</v>
      </c>
      <c r="G41" s="315">
        <f t="shared" si="0"/>
        <v>240000</v>
      </c>
    </row>
    <row r="42" spans="1:7" s="97" customFormat="1" ht="30" x14ac:dyDescent="0.25">
      <c r="A42" s="96">
        <f t="shared" si="1"/>
        <v>36</v>
      </c>
      <c r="B42" s="182" t="s">
        <v>1655</v>
      </c>
      <c r="C42" s="83">
        <v>6936</v>
      </c>
      <c r="D42" s="79" t="s">
        <v>1654</v>
      </c>
      <c r="E42" s="80" t="s">
        <v>3551</v>
      </c>
      <c r="F42" s="318">
        <v>61200</v>
      </c>
      <c r="G42" s="315">
        <f t="shared" si="0"/>
        <v>183600</v>
      </c>
    </row>
    <row r="43" spans="1:7" s="97" customFormat="1" x14ac:dyDescent="0.25">
      <c r="A43" s="96">
        <f t="shared" si="1"/>
        <v>37</v>
      </c>
      <c r="B43" s="180" t="s">
        <v>2445</v>
      </c>
      <c r="C43" s="83">
        <v>8694</v>
      </c>
      <c r="D43" s="82" t="s">
        <v>3025</v>
      </c>
      <c r="E43" s="80" t="s">
        <v>3551</v>
      </c>
      <c r="F43" s="320">
        <v>57600</v>
      </c>
      <c r="G43" s="315">
        <f t="shared" si="0"/>
        <v>172800</v>
      </c>
    </row>
    <row r="44" spans="1:7" s="97" customFormat="1" ht="30" x14ac:dyDescent="0.25">
      <c r="A44" s="96">
        <f t="shared" si="1"/>
        <v>38</v>
      </c>
      <c r="B44" s="182" t="s">
        <v>3902</v>
      </c>
      <c r="C44" s="117" t="s">
        <v>245</v>
      </c>
      <c r="D44" s="79" t="s">
        <v>3510</v>
      </c>
      <c r="E44" s="80" t="s">
        <v>3551</v>
      </c>
      <c r="F44" s="320">
        <v>80000</v>
      </c>
      <c r="G44" s="315">
        <f t="shared" si="0"/>
        <v>240000</v>
      </c>
    </row>
    <row r="45" spans="1:7" s="97" customFormat="1" ht="30" x14ac:dyDescent="0.25">
      <c r="A45" s="96">
        <f t="shared" si="1"/>
        <v>39</v>
      </c>
      <c r="B45" s="180" t="s">
        <v>1625</v>
      </c>
      <c r="C45" s="83">
        <v>8321</v>
      </c>
      <c r="D45" s="79" t="s">
        <v>1624</v>
      </c>
      <c r="E45" s="80" t="s">
        <v>3551</v>
      </c>
      <c r="F45" s="318">
        <v>31200</v>
      </c>
      <c r="G45" s="315">
        <f t="shared" si="0"/>
        <v>93600</v>
      </c>
    </row>
    <row r="46" spans="1:7" s="97" customFormat="1" ht="30" x14ac:dyDescent="0.25">
      <c r="A46" s="96">
        <f t="shared" si="1"/>
        <v>40</v>
      </c>
      <c r="B46" s="182" t="s">
        <v>1667</v>
      </c>
      <c r="C46" s="117" t="s">
        <v>235</v>
      </c>
      <c r="D46" s="79" t="s">
        <v>1668</v>
      </c>
      <c r="E46" s="80" t="s">
        <v>3551</v>
      </c>
      <c r="F46" s="320">
        <v>80000</v>
      </c>
      <c r="G46" s="315">
        <f t="shared" si="0"/>
        <v>240000</v>
      </c>
    </row>
    <row r="47" spans="1:7" s="97" customFormat="1" ht="30" x14ac:dyDescent="0.25">
      <c r="A47" s="96">
        <f t="shared" si="1"/>
        <v>41</v>
      </c>
      <c r="B47" s="182" t="s">
        <v>1674</v>
      </c>
      <c r="C47" s="117" t="s">
        <v>243</v>
      </c>
      <c r="D47" s="79" t="s">
        <v>244</v>
      </c>
      <c r="E47" s="80" t="s">
        <v>3551</v>
      </c>
      <c r="F47" s="320">
        <v>80000</v>
      </c>
      <c r="G47" s="315">
        <f t="shared" si="0"/>
        <v>240000</v>
      </c>
    </row>
    <row r="48" spans="1:7" s="97" customFormat="1" ht="30" x14ac:dyDescent="0.25">
      <c r="A48" s="96">
        <f t="shared" si="1"/>
        <v>42</v>
      </c>
      <c r="B48" s="182" t="s">
        <v>716</v>
      </c>
      <c r="C48" s="83">
        <v>8322</v>
      </c>
      <c r="D48" s="79" t="s">
        <v>1631</v>
      </c>
      <c r="E48" s="80" t="s">
        <v>3551</v>
      </c>
      <c r="F48" s="324">
        <v>36000</v>
      </c>
      <c r="G48" s="315">
        <f t="shared" si="0"/>
        <v>108000</v>
      </c>
    </row>
    <row r="49" spans="1:7" s="97" customFormat="1" x14ac:dyDescent="0.25">
      <c r="A49" s="96">
        <f t="shared" si="1"/>
        <v>43</v>
      </c>
      <c r="B49" s="182" t="s">
        <v>717</v>
      </c>
      <c r="C49" s="117" t="s">
        <v>225</v>
      </c>
      <c r="D49" s="82" t="s">
        <v>1619</v>
      </c>
      <c r="E49" s="80" t="s">
        <v>3551</v>
      </c>
      <c r="F49" s="318">
        <v>14400</v>
      </c>
      <c r="G49" s="315">
        <f t="shared" si="0"/>
        <v>43200</v>
      </c>
    </row>
    <row r="50" spans="1:7" s="97" customFormat="1" ht="30" x14ac:dyDescent="0.25">
      <c r="A50" s="96">
        <f t="shared" si="1"/>
        <v>44</v>
      </c>
      <c r="B50" s="192" t="s">
        <v>5267</v>
      </c>
      <c r="C50" s="117" t="s">
        <v>226</v>
      </c>
      <c r="D50" s="79" t="s">
        <v>3511</v>
      </c>
      <c r="E50" s="80" t="s">
        <v>3551</v>
      </c>
      <c r="F50" s="318">
        <v>38400</v>
      </c>
      <c r="G50" s="315">
        <f t="shared" si="0"/>
        <v>115200</v>
      </c>
    </row>
    <row r="51" spans="1:7" s="97" customFormat="1" x14ac:dyDescent="0.25">
      <c r="A51" s="96"/>
      <c r="B51" s="192"/>
      <c r="C51" s="117"/>
      <c r="D51" s="166" t="s">
        <v>4378</v>
      </c>
      <c r="E51" s="166"/>
      <c r="F51" s="314"/>
      <c r="G51" s="315"/>
    </row>
    <row r="52" spans="1:7" s="97" customFormat="1" ht="30" x14ac:dyDescent="0.25">
      <c r="A52" s="96">
        <f>A50+1</f>
        <v>45</v>
      </c>
      <c r="B52" s="182" t="s">
        <v>2496</v>
      </c>
      <c r="C52" s="163" t="s">
        <v>250</v>
      </c>
      <c r="D52" s="79" t="s">
        <v>251</v>
      </c>
      <c r="E52" s="80" t="s">
        <v>3551</v>
      </c>
      <c r="F52" s="323">
        <v>6500</v>
      </c>
      <c r="G52" s="315">
        <f t="shared" ref="G52:G99" si="2">F52*3</f>
        <v>19500</v>
      </c>
    </row>
    <row r="53" spans="1:7" s="97" customFormat="1" ht="30" x14ac:dyDescent="0.25">
      <c r="A53" s="96">
        <f>A52+1</f>
        <v>46</v>
      </c>
      <c r="B53" s="182" t="s">
        <v>3412</v>
      </c>
      <c r="C53" s="117" t="s">
        <v>3553</v>
      </c>
      <c r="D53" s="94" t="s">
        <v>3413</v>
      </c>
      <c r="E53" s="80" t="s">
        <v>3551</v>
      </c>
      <c r="F53" s="323">
        <v>20100</v>
      </c>
      <c r="G53" s="315">
        <f t="shared" si="2"/>
        <v>60300</v>
      </c>
    </row>
    <row r="54" spans="1:7" s="97" customFormat="1" ht="30" x14ac:dyDescent="0.25">
      <c r="A54" s="96">
        <f t="shared" ref="A54:A99" si="3">A53+1</f>
        <v>47</v>
      </c>
      <c r="B54" s="182" t="s">
        <v>3463</v>
      </c>
      <c r="C54" s="117" t="s">
        <v>3554</v>
      </c>
      <c r="D54" s="94" t="s">
        <v>3462</v>
      </c>
      <c r="E54" s="80" t="s">
        <v>3551</v>
      </c>
      <c r="F54" s="323">
        <v>55000</v>
      </c>
      <c r="G54" s="315">
        <f t="shared" si="2"/>
        <v>165000</v>
      </c>
    </row>
    <row r="55" spans="1:7" s="97" customFormat="1" ht="30" x14ac:dyDescent="0.25">
      <c r="A55" s="96">
        <f t="shared" si="3"/>
        <v>48</v>
      </c>
      <c r="B55" s="182" t="s">
        <v>3414</v>
      </c>
      <c r="C55" s="117" t="s">
        <v>3555</v>
      </c>
      <c r="D55" s="79" t="s">
        <v>3415</v>
      </c>
      <c r="E55" s="80" t="s">
        <v>3551</v>
      </c>
      <c r="F55" s="314">
        <v>6500</v>
      </c>
      <c r="G55" s="315">
        <f t="shared" si="2"/>
        <v>19500</v>
      </c>
    </row>
    <row r="56" spans="1:7" s="97" customFormat="1" x14ac:dyDescent="0.25">
      <c r="A56" s="96">
        <f t="shared" si="3"/>
        <v>49</v>
      </c>
      <c r="B56" s="182" t="s">
        <v>3416</v>
      </c>
      <c r="C56" s="83">
        <v>8334</v>
      </c>
      <c r="D56" s="79" t="s">
        <v>3417</v>
      </c>
      <c r="E56" s="80" t="s">
        <v>3551</v>
      </c>
      <c r="F56" s="314">
        <v>7800</v>
      </c>
      <c r="G56" s="315">
        <f t="shared" si="2"/>
        <v>23400</v>
      </c>
    </row>
    <row r="57" spans="1:7" s="97" customFormat="1" ht="30" x14ac:dyDescent="0.25">
      <c r="A57" s="96">
        <f t="shared" si="3"/>
        <v>50</v>
      </c>
      <c r="B57" s="182" t="s">
        <v>3418</v>
      </c>
      <c r="C57" s="83">
        <v>8337</v>
      </c>
      <c r="D57" s="79" t="s">
        <v>3419</v>
      </c>
      <c r="E57" s="80" t="s">
        <v>3551</v>
      </c>
      <c r="F57" s="314">
        <v>26800</v>
      </c>
      <c r="G57" s="315">
        <f t="shared" si="2"/>
        <v>80400</v>
      </c>
    </row>
    <row r="58" spans="1:7" s="97" customFormat="1" ht="30" x14ac:dyDescent="0.25">
      <c r="A58" s="96">
        <f t="shared" si="3"/>
        <v>51</v>
      </c>
      <c r="B58" s="180" t="s">
        <v>3420</v>
      </c>
      <c r="C58" s="83">
        <v>8336</v>
      </c>
      <c r="D58" s="94" t="s">
        <v>3421</v>
      </c>
      <c r="E58" s="80" t="s">
        <v>3551</v>
      </c>
      <c r="F58" s="314">
        <v>20100</v>
      </c>
      <c r="G58" s="315">
        <f t="shared" si="2"/>
        <v>60300</v>
      </c>
    </row>
    <row r="59" spans="1:7" s="97" customFormat="1" ht="45" x14ac:dyDescent="0.25">
      <c r="A59" s="96">
        <f t="shared" si="3"/>
        <v>52</v>
      </c>
      <c r="B59" s="182" t="s">
        <v>3422</v>
      </c>
      <c r="C59" s="117" t="s">
        <v>3556</v>
      </c>
      <c r="D59" s="79" t="s">
        <v>3423</v>
      </c>
      <c r="E59" s="80" t="s">
        <v>3551</v>
      </c>
      <c r="F59" s="317">
        <v>6800</v>
      </c>
      <c r="G59" s="315">
        <f t="shared" si="2"/>
        <v>20400</v>
      </c>
    </row>
    <row r="60" spans="1:7" s="97" customFormat="1" ht="30" x14ac:dyDescent="0.25">
      <c r="A60" s="96">
        <f t="shared" si="3"/>
        <v>53</v>
      </c>
      <c r="B60" s="182" t="s">
        <v>3424</v>
      </c>
      <c r="C60" s="83">
        <v>8339</v>
      </c>
      <c r="D60" s="79" t="s">
        <v>3425</v>
      </c>
      <c r="E60" s="80" t="s">
        <v>3551</v>
      </c>
      <c r="F60" s="317">
        <v>26000</v>
      </c>
      <c r="G60" s="315">
        <f t="shared" si="2"/>
        <v>78000</v>
      </c>
    </row>
    <row r="61" spans="1:7" s="97" customFormat="1" ht="30" x14ac:dyDescent="0.25">
      <c r="A61" s="96">
        <f t="shared" si="3"/>
        <v>54</v>
      </c>
      <c r="B61" s="182" t="s">
        <v>3874</v>
      </c>
      <c r="C61" s="117" t="s">
        <v>3557</v>
      </c>
      <c r="D61" s="79" t="s">
        <v>3426</v>
      </c>
      <c r="E61" s="80" t="s">
        <v>3551</v>
      </c>
      <c r="F61" s="317">
        <v>20000</v>
      </c>
      <c r="G61" s="315">
        <f t="shared" si="2"/>
        <v>60000</v>
      </c>
    </row>
    <row r="62" spans="1:7" s="97" customFormat="1" x14ac:dyDescent="0.25">
      <c r="A62" s="96">
        <f t="shared" si="3"/>
        <v>55</v>
      </c>
      <c r="B62" s="182" t="s">
        <v>5268</v>
      </c>
      <c r="C62" s="163" t="s">
        <v>252</v>
      </c>
      <c r="D62" s="79" t="s">
        <v>253</v>
      </c>
      <c r="E62" s="80" t="s">
        <v>3551</v>
      </c>
      <c r="F62" s="317">
        <v>32500</v>
      </c>
      <c r="G62" s="315">
        <f t="shared" si="2"/>
        <v>97500</v>
      </c>
    </row>
    <row r="63" spans="1:7" s="97" customFormat="1" ht="30" x14ac:dyDescent="0.25">
      <c r="A63" s="96">
        <f t="shared" si="3"/>
        <v>56</v>
      </c>
      <c r="B63" s="182" t="s">
        <v>5269</v>
      </c>
      <c r="C63" s="163" t="s">
        <v>254</v>
      </c>
      <c r="D63" s="79" t="s">
        <v>3427</v>
      </c>
      <c r="E63" s="80" t="s">
        <v>3551</v>
      </c>
      <c r="F63" s="317">
        <v>13400</v>
      </c>
      <c r="G63" s="315">
        <f t="shared" si="2"/>
        <v>40200</v>
      </c>
    </row>
    <row r="64" spans="1:7" s="97" customFormat="1" ht="45" x14ac:dyDescent="0.25">
      <c r="A64" s="96">
        <f t="shared" si="3"/>
        <v>57</v>
      </c>
      <c r="B64" s="180" t="s">
        <v>2497</v>
      </c>
      <c r="C64" s="163" t="s">
        <v>255</v>
      </c>
      <c r="D64" s="79" t="s">
        <v>256</v>
      </c>
      <c r="E64" s="80" t="s">
        <v>3551</v>
      </c>
      <c r="F64" s="323">
        <v>7000</v>
      </c>
      <c r="G64" s="315">
        <f t="shared" si="2"/>
        <v>21000</v>
      </c>
    </row>
    <row r="65" spans="1:7" s="97" customFormat="1" x14ac:dyDescent="0.25">
      <c r="A65" s="96">
        <f t="shared" si="3"/>
        <v>58</v>
      </c>
      <c r="B65" s="182" t="s">
        <v>3428</v>
      </c>
      <c r="C65" s="83">
        <v>8343</v>
      </c>
      <c r="D65" s="79" t="s">
        <v>3838</v>
      </c>
      <c r="E65" s="80" t="s">
        <v>3551</v>
      </c>
      <c r="F65" s="314">
        <v>32500</v>
      </c>
      <c r="G65" s="315">
        <f t="shared" si="2"/>
        <v>97500</v>
      </c>
    </row>
    <row r="66" spans="1:7" s="97" customFormat="1" x14ac:dyDescent="0.25">
      <c r="A66" s="96">
        <f t="shared" si="3"/>
        <v>59</v>
      </c>
      <c r="B66" s="182" t="s">
        <v>689</v>
      </c>
      <c r="C66" s="83">
        <v>8344</v>
      </c>
      <c r="D66" s="82" t="s">
        <v>1680</v>
      </c>
      <c r="E66" s="80" t="s">
        <v>3551</v>
      </c>
      <c r="F66" s="314">
        <v>28000</v>
      </c>
      <c r="G66" s="315">
        <f t="shared" si="2"/>
        <v>84000</v>
      </c>
    </row>
    <row r="67" spans="1:7" s="97" customFormat="1" ht="30" x14ac:dyDescent="0.25">
      <c r="A67" s="96">
        <f t="shared" si="3"/>
        <v>60</v>
      </c>
      <c r="B67" s="182" t="s">
        <v>3429</v>
      </c>
      <c r="C67" s="117" t="s">
        <v>3558</v>
      </c>
      <c r="D67" s="79" t="s">
        <v>3512</v>
      </c>
      <c r="E67" s="80" t="s">
        <v>3551</v>
      </c>
      <c r="F67" s="314">
        <v>30000</v>
      </c>
      <c r="G67" s="315">
        <f t="shared" si="2"/>
        <v>90000</v>
      </c>
    </row>
    <row r="68" spans="1:7" s="97" customFormat="1" ht="45" x14ac:dyDescent="0.25">
      <c r="A68" s="96">
        <f t="shared" si="3"/>
        <v>61</v>
      </c>
      <c r="B68" s="180" t="s">
        <v>3430</v>
      </c>
      <c r="C68" s="117" t="s">
        <v>3559</v>
      </c>
      <c r="D68" s="79" t="s">
        <v>3431</v>
      </c>
      <c r="E68" s="80" t="s">
        <v>3551</v>
      </c>
      <c r="F68" s="314">
        <v>18000</v>
      </c>
      <c r="G68" s="315">
        <f t="shared" si="2"/>
        <v>54000</v>
      </c>
    </row>
    <row r="69" spans="1:7" s="97" customFormat="1" ht="30" x14ac:dyDescent="0.25">
      <c r="A69" s="96">
        <f t="shared" si="3"/>
        <v>62</v>
      </c>
      <c r="B69" s="180" t="s">
        <v>1678</v>
      </c>
      <c r="C69" s="83">
        <v>8342</v>
      </c>
      <c r="D69" s="79" t="s">
        <v>1679</v>
      </c>
      <c r="E69" s="80" t="s">
        <v>3551</v>
      </c>
      <c r="F69" s="314">
        <v>45000</v>
      </c>
      <c r="G69" s="315">
        <f t="shared" si="2"/>
        <v>135000</v>
      </c>
    </row>
    <row r="70" spans="1:7" s="97" customFormat="1" ht="60" x14ac:dyDescent="0.25">
      <c r="A70" s="96">
        <f t="shared" si="3"/>
        <v>63</v>
      </c>
      <c r="B70" s="182" t="s">
        <v>3432</v>
      </c>
      <c r="C70" s="83">
        <v>8340</v>
      </c>
      <c r="D70" s="79" t="s">
        <v>3433</v>
      </c>
      <c r="E70" s="80" t="s">
        <v>3551</v>
      </c>
      <c r="F70" s="314">
        <v>45000</v>
      </c>
      <c r="G70" s="315">
        <f t="shared" si="2"/>
        <v>135000</v>
      </c>
    </row>
    <row r="71" spans="1:7" s="97" customFormat="1" ht="45" x14ac:dyDescent="0.25">
      <c r="A71" s="96">
        <f t="shared" si="3"/>
        <v>64</v>
      </c>
      <c r="B71" s="182" t="s">
        <v>3434</v>
      </c>
      <c r="C71" s="117" t="s">
        <v>3560</v>
      </c>
      <c r="D71" s="79" t="s">
        <v>3435</v>
      </c>
      <c r="E71" s="80" t="s">
        <v>3551</v>
      </c>
      <c r="F71" s="314">
        <v>16000</v>
      </c>
      <c r="G71" s="315">
        <f t="shared" si="2"/>
        <v>48000</v>
      </c>
    </row>
    <row r="72" spans="1:7" s="97" customFormat="1" x14ac:dyDescent="0.25">
      <c r="A72" s="96">
        <f t="shared" si="3"/>
        <v>65</v>
      </c>
      <c r="B72" s="182" t="s">
        <v>1681</v>
      </c>
      <c r="C72" s="163" t="s">
        <v>257</v>
      </c>
      <c r="D72" s="79" t="s">
        <v>258</v>
      </c>
      <c r="E72" s="80" t="s">
        <v>3551</v>
      </c>
      <c r="F72" s="323">
        <v>10000</v>
      </c>
      <c r="G72" s="315">
        <f t="shared" si="2"/>
        <v>30000</v>
      </c>
    </row>
    <row r="73" spans="1:7" s="97" customFormat="1" x14ac:dyDescent="0.25">
      <c r="A73" s="96">
        <f t="shared" si="3"/>
        <v>66</v>
      </c>
      <c r="B73" s="180" t="s">
        <v>1682</v>
      </c>
      <c r="C73" s="163" t="s">
        <v>259</v>
      </c>
      <c r="D73" s="94" t="s">
        <v>1683</v>
      </c>
      <c r="E73" s="80" t="s">
        <v>3551</v>
      </c>
      <c r="F73" s="323">
        <v>10400</v>
      </c>
      <c r="G73" s="315">
        <f t="shared" si="2"/>
        <v>31200</v>
      </c>
    </row>
    <row r="74" spans="1:7" s="97" customFormat="1" ht="30" x14ac:dyDescent="0.25">
      <c r="A74" s="96">
        <f t="shared" si="3"/>
        <v>67</v>
      </c>
      <c r="B74" s="182" t="s">
        <v>3436</v>
      </c>
      <c r="C74" s="83">
        <v>8347</v>
      </c>
      <c r="D74" s="79" t="s">
        <v>3437</v>
      </c>
      <c r="E74" s="80" t="s">
        <v>3551</v>
      </c>
      <c r="F74" s="314">
        <v>23000</v>
      </c>
      <c r="G74" s="315">
        <f t="shared" si="2"/>
        <v>69000</v>
      </c>
    </row>
    <row r="75" spans="1:7" s="97" customFormat="1" ht="45" x14ac:dyDescent="0.25">
      <c r="A75" s="96">
        <f t="shared" si="3"/>
        <v>68</v>
      </c>
      <c r="B75" s="182" t="s">
        <v>5270</v>
      </c>
      <c r="C75" s="163" t="s">
        <v>260</v>
      </c>
      <c r="D75" s="79" t="s">
        <v>1684</v>
      </c>
      <c r="E75" s="80" t="s">
        <v>3551</v>
      </c>
      <c r="F75" s="323">
        <v>10400</v>
      </c>
      <c r="G75" s="315">
        <f t="shared" si="2"/>
        <v>31200</v>
      </c>
    </row>
    <row r="76" spans="1:7" s="97" customFormat="1" ht="30" x14ac:dyDescent="0.25">
      <c r="A76" s="96">
        <f t="shared" si="3"/>
        <v>69</v>
      </c>
      <c r="B76" s="182" t="s">
        <v>5271</v>
      </c>
      <c r="C76" s="163" t="s">
        <v>261</v>
      </c>
      <c r="D76" s="79" t="s">
        <v>687</v>
      </c>
      <c r="E76" s="80" t="s">
        <v>3551</v>
      </c>
      <c r="F76" s="323">
        <v>34000</v>
      </c>
      <c r="G76" s="315">
        <f t="shared" si="2"/>
        <v>102000</v>
      </c>
    </row>
    <row r="77" spans="1:7" s="97" customFormat="1" ht="60" x14ac:dyDescent="0.25">
      <c r="A77" s="96">
        <f t="shared" si="3"/>
        <v>70</v>
      </c>
      <c r="B77" s="182" t="s">
        <v>3438</v>
      </c>
      <c r="C77" s="83">
        <v>8349</v>
      </c>
      <c r="D77" s="79" t="s">
        <v>3439</v>
      </c>
      <c r="E77" s="80" t="s">
        <v>3551</v>
      </c>
      <c r="F77" s="314">
        <v>77000</v>
      </c>
      <c r="G77" s="315">
        <f t="shared" si="2"/>
        <v>231000</v>
      </c>
    </row>
    <row r="78" spans="1:7" s="97" customFormat="1" ht="45" x14ac:dyDescent="0.25">
      <c r="A78" s="96">
        <f t="shared" si="3"/>
        <v>71</v>
      </c>
      <c r="B78" s="182" t="s">
        <v>5272</v>
      </c>
      <c r="C78" s="163" t="s">
        <v>463</v>
      </c>
      <c r="D78" s="79" t="s">
        <v>3440</v>
      </c>
      <c r="E78" s="80" t="s">
        <v>3551</v>
      </c>
      <c r="F78" s="323">
        <v>40200</v>
      </c>
      <c r="G78" s="315">
        <f t="shared" si="2"/>
        <v>120600</v>
      </c>
    </row>
    <row r="79" spans="1:7" s="97" customFormat="1" ht="60" x14ac:dyDescent="0.25">
      <c r="A79" s="96">
        <f t="shared" si="3"/>
        <v>72</v>
      </c>
      <c r="B79" s="182" t="s">
        <v>5273</v>
      </c>
      <c r="C79" s="163" t="s">
        <v>2759</v>
      </c>
      <c r="D79" s="79" t="s">
        <v>3441</v>
      </c>
      <c r="E79" s="80" t="s">
        <v>3551</v>
      </c>
      <c r="F79" s="323">
        <v>79000</v>
      </c>
      <c r="G79" s="315">
        <f t="shared" si="2"/>
        <v>237000</v>
      </c>
    </row>
    <row r="80" spans="1:7" s="97" customFormat="1" ht="60" x14ac:dyDescent="0.25">
      <c r="A80" s="96">
        <f t="shared" si="3"/>
        <v>73</v>
      </c>
      <c r="B80" s="182" t="s">
        <v>5274</v>
      </c>
      <c r="C80" s="117" t="s">
        <v>3561</v>
      </c>
      <c r="D80" s="79" t="s">
        <v>3442</v>
      </c>
      <c r="E80" s="80" t="s">
        <v>3551</v>
      </c>
      <c r="F80" s="323">
        <v>19100</v>
      </c>
      <c r="G80" s="315">
        <f t="shared" si="2"/>
        <v>57300</v>
      </c>
    </row>
    <row r="81" spans="1:7" s="97" customFormat="1" x14ac:dyDescent="0.25">
      <c r="A81" s="96">
        <f t="shared" si="3"/>
        <v>74</v>
      </c>
      <c r="B81" s="182" t="s">
        <v>1647</v>
      </c>
      <c r="C81" s="83">
        <v>8676</v>
      </c>
      <c r="D81" s="79" t="s">
        <v>1648</v>
      </c>
      <c r="E81" s="80" t="s">
        <v>3551</v>
      </c>
      <c r="F81" s="314">
        <v>19500</v>
      </c>
      <c r="G81" s="315">
        <f t="shared" si="2"/>
        <v>58500</v>
      </c>
    </row>
    <row r="82" spans="1:7" s="97" customFormat="1" ht="30" x14ac:dyDescent="0.25">
      <c r="A82" s="96">
        <f t="shared" si="3"/>
        <v>75</v>
      </c>
      <c r="B82" s="182" t="s">
        <v>5275</v>
      </c>
      <c r="C82" s="163" t="s">
        <v>262</v>
      </c>
      <c r="D82" s="79" t="s">
        <v>1685</v>
      </c>
      <c r="E82" s="80" t="s">
        <v>3551</v>
      </c>
      <c r="F82" s="323">
        <v>9100</v>
      </c>
      <c r="G82" s="315">
        <f t="shared" si="2"/>
        <v>27300</v>
      </c>
    </row>
    <row r="83" spans="1:7" s="97" customFormat="1" x14ac:dyDescent="0.25">
      <c r="A83" s="96">
        <f t="shared" si="3"/>
        <v>76</v>
      </c>
      <c r="B83" s="182" t="s">
        <v>691</v>
      </c>
      <c r="C83" s="163" t="s">
        <v>263</v>
      </c>
      <c r="D83" s="79" t="s">
        <v>474</v>
      </c>
      <c r="E83" s="80" t="s">
        <v>3551</v>
      </c>
      <c r="F83" s="323">
        <v>19500</v>
      </c>
      <c r="G83" s="315">
        <f t="shared" si="2"/>
        <v>58500</v>
      </c>
    </row>
    <row r="84" spans="1:7" s="97" customFormat="1" x14ac:dyDescent="0.25">
      <c r="A84" s="96">
        <f t="shared" si="3"/>
        <v>77</v>
      </c>
      <c r="B84" s="182" t="s">
        <v>5276</v>
      </c>
      <c r="C84" s="163" t="s">
        <v>264</v>
      </c>
      <c r="D84" s="82" t="s">
        <v>265</v>
      </c>
      <c r="E84" s="80" t="s">
        <v>3551</v>
      </c>
      <c r="F84" s="323">
        <v>16080</v>
      </c>
      <c r="G84" s="315">
        <f t="shared" si="2"/>
        <v>48240</v>
      </c>
    </row>
    <row r="85" spans="1:7" s="97" customFormat="1" x14ac:dyDescent="0.25">
      <c r="A85" s="96">
        <f t="shared" si="3"/>
        <v>78</v>
      </c>
      <c r="B85" s="182" t="s">
        <v>5277</v>
      </c>
      <c r="C85" s="163" t="s">
        <v>266</v>
      </c>
      <c r="D85" s="82" t="s">
        <v>267</v>
      </c>
      <c r="E85" s="80" t="s">
        <v>3551</v>
      </c>
      <c r="F85" s="323">
        <v>9400</v>
      </c>
      <c r="G85" s="315">
        <f t="shared" si="2"/>
        <v>28200</v>
      </c>
    </row>
    <row r="86" spans="1:7" s="97" customFormat="1" ht="30" x14ac:dyDescent="0.25">
      <c r="A86" s="96">
        <f t="shared" si="3"/>
        <v>79</v>
      </c>
      <c r="B86" s="182" t="s">
        <v>5278</v>
      </c>
      <c r="C86" s="163" t="s">
        <v>268</v>
      </c>
      <c r="D86" s="94" t="s">
        <v>3443</v>
      </c>
      <c r="E86" s="80" t="s">
        <v>3551</v>
      </c>
      <c r="F86" s="323">
        <v>10800</v>
      </c>
      <c r="G86" s="315">
        <f t="shared" si="2"/>
        <v>32400</v>
      </c>
    </row>
    <row r="87" spans="1:7" s="97" customFormat="1" x14ac:dyDescent="0.25">
      <c r="A87" s="96">
        <f t="shared" si="3"/>
        <v>80</v>
      </c>
      <c r="B87" s="180" t="s">
        <v>3444</v>
      </c>
      <c r="C87" s="117" t="s">
        <v>3562</v>
      </c>
      <c r="D87" s="94" t="s">
        <v>3445</v>
      </c>
      <c r="E87" s="80" t="s">
        <v>3551</v>
      </c>
      <c r="F87" s="323">
        <v>13000</v>
      </c>
      <c r="G87" s="315">
        <f t="shared" si="2"/>
        <v>39000</v>
      </c>
    </row>
    <row r="88" spans="1:7" s="97" customFormat="1" ht="30" x14ac:dyDescent="0.25">
      <c r="A88" s="96">
        <f t="shared" si="3"/>
        <v>81</v>
      </c>
      <c r="B88" s="180" t="s">
        <v>1686</v>
      </c>
      <c r="C88" s="163" t="s">
        <v>269</v>
      </c>
      <c r="D88" s="94" t="s">
        <v>270</v>
      </c>
      <c r="E88" s="80" t="s">
        <v>3551</v>
      </c>
      <c r="F88" s="323">
        <v>11700</v>
      </c>
      <c r="G88" s="315">
        <f t="shared" si="2"/>
        <v>35100</v>
      </c>
    </row>
    <row r="89" spans="1:7" s="97" customFormat="1" ht="30" x14ac:dyDescent="0.25">
      <c r="A89" s="96">
        <f t="shared" si="3"/>
        <v>82</v>
      </c>
      <c r="B89" s="182" t="s">
        <v>3446</v>
      </c>
      <c r="C89" s="83">
        <v>8346</v>
      </c>
      <c r="D89" s="79" t="s">
        <v>3447</v>
      </c>
      <c r="E89" s="80" t="s">
        <v>3551</v>
      </c>
      <c r="F89" s="314">
        <v>25000</v>
      </c>
      <c r="G89" s="315">
        <f t="shared" si="2"/>
        <v>75000</v>
      </c>
    </row>
    <row r="90" spans="1:7" s="296" customFormat="1" ht="30" x14ac:dyDescent="0.25">
      <c r="A90" s="297">
        <f t="shared" si="3"/>
        <v>83</v>
      </c>
      <c r="B90" s="298" t="s">
        <v>3448</v>
      </c>
      <c r="C90" s="281" t="s">
        <v>3563</v>
      </c>
      <c r="D90" s="6" t="s">
        <v>3449</v>
      </c>
      <c r="E90" s="19" t="s">
        <v>3551</v>
      </c>
      <c r="F90" s="327">
        <v>10400</v>
      </c>
      <c r="G90" s="326">
        <f t="shared" si="2"/>
        <v>31200</v>
      </c>
    </row>
    <row r="91" spans="1:7" s="97" customFormat="1" ht="30" x14ac:dyDescent="0.25">
      <c r="A91" s="96">
        <f t="shared" si="3"/>
        <v>84</v>
      </c>
      <c r="B91" s="182" t="s">
        <v>3450</v>
      </c>
      <c r="C91" s="117" t="s">
        <v>3564</v>
      </c>
      <c r="D91" s="79" t="s">
        <v>3451</v>
      </c>
      <c r="E91" s="80" t="s">
        <v>3551</v>
      </c>
      <c r="F91" s="323">
        <v>14100</v>
      </c>
      <c r="G91" s="315">
        <f t="shared" si="2"/>
        <v>42300</v>
      </c>
    </row>
    <row r="92" spans="1:7" s="97" customFormat="1" x14ac:dyDescent="0.25">
      <c r="A92" s="96">
        <f t="shared" si="3"/>
        <v>85</v>
      </c>
      <c r="B92" s="182" t="s">
        <v>3452</v>
      </c>
      <c r="C92" s="83">
        <v>8348</v>
      </c>
      <c r="D92" s="79" t="s">
        <v>3453</v>
      </c>
      <c r="E92" s="80" t="s">
        <v>3551</v>
      </c>
      <c r="F92" s="323">
        <v>13000</v>
      </c>
      <c r="G92" s="315">
        <f t="shared" si="2"/>
        <v>39000</v>
      </c>
    </row>
    <row r="93" spans="1:7" s="97" customFormat="1" ht="30" x14ac:dyDescent="0.25">
      <c r="A93" s="96">
        <f t="shared" si="3"/>
        <v>86</v>
      </c>
      <c r="B93" s="182" t="s">
        <v>2499</v>
      </c>
      <c r="C93" s="83">
        <v>8677</v>
      </c>
      <c r="D93" s="79" t="s">
        <v>2498</v>
      </c>
      <c r="E93" s="80" t="s">
        <v>3551</v>
      </c>
      <c r="F93" s="314">
        <v>15000</v>
      </c>
      <c r="G93" s="315">
        <f t="shared" si="2"/>
        <v>45000</v>
      </c>
    </row>
    <row r="94" spans="1:7" s="97" customFormat="1" ht="30" x14ac:dyDescent="0.25">
      <c r="A94" s="96">
        <f t="shared" si="3"/>
        <v>87</v>
      </c>
      <c r="B94" s="180" t="s">
        <v>1687</v>
      </c>
      <c r="C94" s="163" t="s">
        <v>271</v>
      </c>
      <c r="D94" s="79" t="s">
        <v>1688</v>
      </c>
      <c r="E94" s="80" t="s">
        <v>3551</v>
      </c>
      <c r="F94" s="323">
        <v>13000</v>
      </c>
      <c r="G94" s="315">
        <f t="shared" si="2"/>
        <v>39000</v>
      </c>
    </row>
    <row r="95" spans="1:7" s="97" customFormat="1" ht="30" x14ac:dyDescent="0.25">
      <c r="A95" s="96">
        <f t="shared" si="3"/>
        <v>88</v>
      </c>
      <c r="B95" s="180" t="s">
        <v>3454</v>
      </c>
      <c r="C95" s="117" t="s">
        <v>3565</v>
      </c>
      <c r="D95" s="79" t="s">
        <v>3455</v>
      </c>
      <c r="E95" s="80" t="s">
        <v>3551</v>
      </c>
      <c r="F95" s="323">
        <v>15000</v>
      </c>
      <c r="G95" s="315">
        <f t="shared" si="2"/>
        <v>45000</v>
      </c>
    </row>
    <row r="96" spans="1:7" s="97" customFormat="1" ht="30" x14ac:dyDescent="0.25">
      <c r="A96" s="96">
        <f t="shared" si="3"/>
        <v>89</v>
      </c>
      <c r="B96" s="180" t="s">
        <v>3456</v>
      </c>
      <c r="C96" s="117" t="s">
        <v>3566</v>
      </c>
      <c r="D96" s="79" t="s">
        <v>3457</v>
      </c>
      <c r="E96" s="80" t="s">
        <v>3551</v>
      </c>
      <c r="F96" s="323">
        <v>15000</v>
      </c>
      <c r="G96" s="315">
        <f t="shared" si="2"/>
        <v>45000</v>
      </c>
    </row>
    <row r="97" spans="1:100" s="97" customFormat="1" ht="30" x14ac:dyDescent="0.25">
      <c r="A97" s="96">
        <f t="shared" si="3"/>
        <v>90</v>
      </c>
      <c r="B97" s="180" t="s">
        <v>1689</v>
      </c>
      <c r="C97" s="163" t="s">
        <v>272</v>
      </c>
      <c r="D97" s="79" t="s">
        <v>273</v>
      </c>
      <c r="E97" s="80" t="s">
        <v>3551</v>
      </c>
      <c r="F97" s="323">
        <v>13000</v>
      </c>
      <c r="G97" s="315">
        <f t="shared" si="2"/>
        <v>39000</v>
      </c>
    </row>
    <row r="98" spans="1:100" s="97" customFormat="1" ht="30" x14ac:dyDescent="0.25">
      <c r="A98" s="96">
        <f t="shared" si="3"/>
        <v>91</v>
      </c>
      <c r="B98" s="182" t="s">
        <v>5279</v>
      </c>
      <c r="C98" s="163" t="s">
        <v>274</v>
      </c>
      <c r="D98" s="79" t="s">
        <v>3458</v>
      </c>
      <c r="E98" s="80" t="s">
        <v>3551</v>
      </c>
      <c r="F98" s="323">
        <v>10500</v>
      </c>
      <c r="G98" s="315">
        <f t="shared" si="2"/>
        <v>31500</v>
      </c>
    </row>
    <row r="99" spans="1:100" s="113" customFormat="1" ht="30" x14ac:dyDescent="0.25">
      <c r="A99" s="96">
        <f t="shared" si="3"/>
        <v>92</v>
      </c>
      <c r="B99" s="201" t="s">
        <v>4513</v>
      </c>
      <c r="C99" s="110" t="s">
        <v>4515</v>
      </c>
      <c r="D99" s="111" t="s">
        <v>4514</v>
      </c>
      <c r="E99" s="91" t="s">
        <v>3551</v>
      </c>
      <c r="F99" s="323">
        <v>31000</v>
      </c>
      <c r="G99" s="314">
        <f t="shared" si="2"/>
        <v>93000</v>
      </c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2"/>
      <c r="BD99" s="112"/>
      <c r="BE99" s="112"/>
      <c r="BF99" s="112"/>
      <c r="BG99" s="112"/>
      <c r="BH99" s="112"/>
      <c r="BI99" s="112"/>
      <c r="BJ99" s="112"/>
      <c r="BK99" s="112"/>
      <c r="BL99" s="112"/>
      <c r="BM99" s="112"/>
      <c r="BN99" s="112"/>
      <c r="BO99" s="112"/>
      <c r="BP99" s="112"/>
      <c r="BQ99" s="112"/>
      <c r="BR99" s="112"/>
      <c r="BS99" s="112"/>
      <c r="BT99" s="112"/>
      <c r="BU99" s="112"/>
      <c r="BV99" s="112"/>
      <c r="BW99" s="112"/>
      <c r="BX99" s="112"/>
      <c r="BY99" s="112"/>
      <c r="BZ99" s="112"/>
      <c r="CA99" s="112"/>
      <c r="CB99" s="112"/>
      <c r="CC99" s="112"/>
      <c r="CD99" s="112"/>
      <c r="CE99" s="112"/>
      <c r="CF99" s="112"/>
      <c r="CG99" s="112"/>
      <c r="CH99" s="112"/>
      <c r="CI99" s="112"/>
      <c r="CJ99" s="112"/>
      <c r="CK99" s="112"/>
      <c r="CL99" s="112"/>
      <c r="CM99" s="112"/>
      <c r="CN99" s="112"/>
      <c r="CO99" s="112"/>
      <c r="CP99" s="112"/>
      <c r="CQ99" s="112"/>
      <c r="CR99" s="112"/>
      <c r="CS99" s="112"/>
      <c r="CT99" s="112"/>
      <c r="CU99" s="112"/>
      <c r="CV99" s="112"/>
    </row>
    <row r="100" spans="1:100" s="97" customFormat="1" x14ac:dyDescent="0.25">
      <c r="A100" s="96"/>
      <c r="B100" s="192"/>
      <c r="C100" s="117"/>
      <c r="D100" s="306" t="s">
        <v>3982</v>
      </c>
      <c r="E100" s="306"/>
      <c r="F100" s="314"/>
      <c r="G100" s="315"/>
    </row>
    <row r="101" spans="1:100" s="97" customFormat="1" x14ac:dyDescent="0.25">
      <c r="A101" s="96"/>
      <c r="B101" s="192"/>
      <c r="C101" s="117"/>
      <c r="D101" s="306" t="s">
        <v>3983</v>
      </c>
      <c r="E101" s="306"/>
      <c r="F101" s="314"/>
      <c r="G101" s="315"/>
    </row>
    <row r="102" spans="1:100" s="97" customFormat="1" x14ac:dyDescent="0.25">
      <c r="A102" s="96">
        <f>A99+1</f>
        <v>93</v>
      </c>
      <c r="B102" s="192" t="s">
        <v>5280</v>
      </c>
      <c r="C102" s="117" t="s">
        <v>275</v>
      </c>
      <c r="D102" s="82" t="s">
        <v>276</v>
      </c>
      <c r="E102" s="80" t="s">
        <v>3551</v>
      </c>
      <c r="F102" s="320">
        <v>84000</v>
      </c>
      <c r="G102" s="315"/>
    </row>
    <row r="103" spans="1:100" s="97" customFormat="1" x14ac:dyDescent="0.25">
      <c r="A103" s="96">
        <f>A102+1</f>
        <v>94</v>
      </c>
      <c r="B103" s="192" t="s">
        <v>5281</v>
      </c>
      <c r="C103" s="117" t="s">
        <v>278</v>
      </c>
      <c r="D103" s="82" t="s">
        <v>1690</v>
      </c>
      <c r="E103" s="80" t="s">
        <v>3551</v>
      </c>
      <c r="F103" s="320">
        <v>72000</v>
      </c>
      <c r="G103" s="315"/>
    </row>
    <row r="104" spans="1:100" s="97" customFormat="1" ht="45" x14ac:dyDescent="0.25">
      <c r="A104" s="96">
        <f t="shared" ref="A104:A113" si="4">A103+1</f>
        <v>95</v>
      </c>
      <c r="B104" s="180" t="s">
        <v>3017</v>
      </c>
      <c r="C104" s="117" t="s">
        <v>277</v>
      </c>
      <c r="D104" s="79" t="s">
        <v>3379</v>
      </c>
      <c r="E104" s="80" t="s">
        <v>3551</v>
      </c>
      <c r="F104" s="320">
        <v>132000</v>
      </c>
      <c r="G104" s="315"/>
    </row>
    <row r="105" spans="1:100" s="97" customFormat="1" x14ac:dyDescent="0.25">
      <c r="A105" s="96">
        <f t="shared" si="4"/>
        <v>96</v>
      </c>
      <c r="B105" s="192" t="s">
        <v>5282</v>
      </c>
      <c r="C105" s="117" t="s">
        <v>280</v>
      </c>
      <c r="D105" s="82" t="s">
        <v>1692</v>
      </c>
      <c r="E105" s="80" t="s">
        <v>3551</v>
      </c>
      <c r="F105" s="320">
        <v>84000</v>
      </c>
      <c r="G105" s="315"/>
    </row>
    <row r="106" spans="1:100" s="97" customFormat="1" x14ac:dyDescent="0.25">
      <c r="A106" s="96">
        <f t="shared" si="4"/>
        <v>97</v>
      </c>
      <c r="B106" s="192" t="s">
        <v>5283</v>
      </c>
      <c r="C106" s="117" t="s">
        <v>281</v>
      </c>
      <c r="D106" s="82" t="s">
        <v>1693</v>
      </c>
      <c r="E106" s="80" t="s">
        <v>3551</v>
      </c>
      <c r="F106" s="320">
        <v>102000</v>
      </c>
      <c r="G106" s="315"/>
    </row>
    <row r="107" spans="1:100" s="97" customFormat="1" ht="30" x14ac:dyDescent="0.25">
      <c r="A107" s="96">
        <f t="shared" si="4"/>
        <v>98</v>
      </c>
      <c r="B107" s="182" t="s">
        <v>1698</v>
      </c>
      <c r="C107" s="117" t="s">
        <v>285</v>
      </c>
      <c r="D107" s="79" t="s">
        <v>1699</v>
      </c>
      <c r="E107" s="80" t="s">
        <v>3551</v>
      </c>
      <c r="F107" s="320">
        <v>72000</v>
      </c>
      <c r="G107" s="315"/>
    </row>
    <row r="108" spans="1:100" s="97" customFormat="1" x14ac:dyDescent="0.25">
      <c r="A108" s="96">
        <f t="shared" si="4"/>
        <v>99</v>
      </c>
      <c r="B108" s="192" t="s">
        <v>5284</v>
      </c>
      <c r="C108" s="117" t="s">
        <v>286</v>
      </c>
      <c r="D108" s="79" t="s">
        <v>1700</v>
      </c>
      <c r="E108" s="80" t="s">
        <v>3551</v>
      </c>
      <c r="F108" s="320">
        <v>72000</v>
      </c>
      <c r="G108" s="315"/>
    </row>
    <row r="109" spans="1:100" s="97" customFormat="1" x14ac:dyDescent="0.25">
      <c r="A109" s="96">
        <f t="shared" si="4"/>
        <v>100</v>
      </c>
      <c r="B109" s="192" t="s">
        <v>5285</v>
      </c>
      <c r="C109" s="117" t="s">
        <v>287</v>
      </c>
      <c r="D109" s="79" t="s">
        <v>1701</v>
      </c>
      <c r="E109" s="80" t="s">
        <v>3551</v>
      </c>
      <c r="F109" s="320">
        <v>72000</v>
      </c>
      <c r="G109" s="315"/>
    </row>
    <row r="110" spans="1:100" s="97" customFormat="1" x14ac:dyDescent="0.25">
      <c r="A110" s="96">
        <f t="shared" si="4"/>
        <v>101</v>
      </c>
      <c r="B110" s="192" t="s">
        <v>5286</v>
      </c>
      <c r="C110" s="117" t="s">
        <v>282</v>
      </c>
      <c r="D110" s="82" t="s">
        <v>1694</v>
      </c>
      <c r="E110" s="80" t="s">
        <v>3551</v>
      </c>
      <c r="F110" s="320">
        <v>96000</v>
      </c>
      <c r="G110" s="315"/>
    </row>
    <row r="111" spans="1:100" s="97" customFormat="1" ht="30" x14ac:dyDescent="0.25">
      <c r="A111" s="96">
        <f t="shared" si="4"/>
        <v>102</v>
      </c>
      <c r="B111" s="182" t="s">
        <v>1696</v>
      </c>
      <c r="C111" s="117" t="s">
        <v>284</v>
      </c>
      <c r="D111" s="79" t="s">
        <v>1697</v>
      </c>
      <c r="E111" s="80" t="s">
        <v>3551</v>
      </c>
      <c r="F111" s="320">
        <v>96000</v>
      </c>
      <c r="G111" s="315"/>
    </row>
    <row r="112" spans="1:100" s="97" customFormat="1" x14ac:dyDescent="0.25">
      <c r="A112" s="96">
        <f t="shared" si="4"/>
        <v>103</v>
      </c>
      <c r="B112" s="192" t="s">
        <v>5287</v>
      </c>
      <c r="C112" s="117" t="s">
        <v>279</v>
      </c>
      <c r="D112" s="82" t="s">
        <v>1691</v>
      </c>
      <c r="E112" s="80" t="s">
        <v>3551</v>
      </c>
      <c r="F112" s="320">
        <v>108000</v>
      </c>
      <c r="G112" s="315"/>
    </row>
    <row r="113" spans="1:7" s="97" customFormat="1" x14ac:dyDescent="0.25">
      <c r="A113" s="96">
        <f t="shared" si="4"/>
        <v>104</v>
      </c>
      <c r="B113" s="192" t="s">
        <v>5288</v>
      </c>
      <c r="C113" s="117" t="s">
        <v>283</v>
      </c>
      <c r="D113" s="82" t="s">
        <v>1695</v>
      </c>
      <c r="E113" s="80" t="s">
        <v>3551</v>
      </c>
      <c r="F113" s="320">
        <v>90000</v>
      </c>
      <c r="G113" s="315"/>
    </row>
    <row r="114" spans="1:7" s="97" customFormat="1" ht="42.75" x14ac:dyDescent="0.25">
      <c r="A114" s="96"/>
      <c r="B114" s="192"/>
      <c r="C114" s="117"/>
      <c r="D114" s="162" t="s">
        <v>3950</v>
      </c>
      <c r="E114" s="306"/>
      <c r="F114" s="314"/>
      <c r="G114" s="315"/>
    </row>
    <row r="115" spans="1:7" s="97" customFormat="1" ht="30" x14ac:dyDescent="0.25">
      <c r="A115" s="96">
        <f>A113+1</f>
        <v>105</v>
      </c>
      <c r="B115" s="180" t="s">
        <v>1776</v>
      </c>
      <c r="C115" s="117" t="s">
        <v>301</v>
      </c>
      <c r="D115" s="79" t="s">
        <v>1775</v>
      </c>
      <c r="E115" s="80" t="s">
        <v>3551</v>
      </c>
      <c r="F115" s="320">
        <v>180000</v>
      </c>
      <c r="G115" s="315"/>
    </row>
    <row r="116" spans="1:7" s="97" customFormat="1" ht="30" x14ac:dyDescent="0.25">
      <c r="A116" s="96">
        <f>A115+1</f>
        <v>106</v>
      </c>
      <c r="B116" s="192" t="s">
        <v>3382</v>
      </c>
      <c r="C116" s="117" t="s">
        <v>3567</v>
      </c>
      <c r="D116" s="79" t="s">
        <v>3383</v>
      </c>
      <c r="E116" s="80" t="s">
        <v>3551</v>
      </c>
      <c r="F116" s="320">
        <v>84000</v>
      </c>
      <c r="G116" s="315"/>
    </row>
    <row r="117" spans="1:7" s="97" customFormat="1" ht="30" x14ac:dyDescent="0.25">
      <c r="A117" s="96">
        <f t="shared" ref="A117:A134" si="5">A116+1</f>
        <v>107</v>
      </c>
      <c r="B117" s="192" t="s">
        <v>3384</v>
      </c>
      <c r="C117" s="117" t="s">
        <v>3568</v>
      </c>
      <c r="D117" s="79" t="s">
        <v>3385</v>
      </c>
      <c r="E117" s="80" t="s">
        <v>3551</v>
      </c>
      <c r="F117" s="320">
        <v>84000</v>
      </c>
      <c r="G117" s="315"/>
    </row>
    <row r="118" spans="1:7" s="97" customFormat="1" ht="30" x14ac:dyDescent="0.25">
      <c r="A118" s="96">
        <f t="shared" si="5"/>
        <v>108</v>
      </c>
      <c r="B118" s="192" t="s">
        <v>2548</v>
      </c>
      <c r="C118" s="117" t="s">
        <v>449</v>
      </c>
      <c r="D118" s="164" t="s">
        <v>3973</v>
      </c>
      <c r="E118" s="80" t="s">
        <v>3551</v>
      </c>
      <c r="F118" s="320">
        <v>420000</v>
      </c>
      <c r="G118" s="315"/>
    </row>
    <row r="119" spans="1:7" s="97" customFormat="1" x14ac:dyDescent="0.25">
      <c r="A119" s="96">
        <f t="shared" si="5"/>
        <v>109</v>
      </c>
      <c r="B119" s="192" t="s">
        <v>5289</v>
      </c>
      <c r="C119" s="117" t="s">
        <v>288</v>
      </c>
      <c r="D119" s="79" t="s">
        <v>3953</v>
      </c>
      <c r="E119" s="80" t="s">
        <v>3551</v>
      </c>
      <c r="F119" s="320">
        <v>180000</v>
      </c>
      <c r="G119" s="315"/>
    </row>
    <row r="120" spans="1:7" s="97" customFormat="1" ht="30" x14ac:dyDescent="0.25">
      <c r="A120" s="96">
        <f t="shared" si="5"/>
        <v>110</v>
      </c>
      <c r="B120" s="192" t="s">
        <v>5290</v>
      </c>
      <c r="C120" s="117" t="s">
        <v>290</v>
      </c>
      <c r="D120" s="79" t="s">
        <v>1705</v>
      </c>
      <c r="E120" s="80" t="s">
        <v>3551</v>
      </c>
      <c r="F120" s="320">
        <v>180000</v>
      </c>
      <c r="G120" s="315"/>
    </row>
    <row r="121" spans="1:7" s="97" customFormat="1" ht="30" x14ac:dyDescent="0.25">
      <c r="A121" s="96">
        <f t="shared" si="5"/>
        <v>111</v>
      </c>
      <c r="B121" s="182" t="s">
        <v>2547</v>
      </c>
      <c r="C121" s="83">
        <v>8356</v>
      </c>
      <c r="D121" s="79" t="s">
        <v>2546</v>
      </c>
      <c r="E121" s="80" t="s">
        <v>3551</v>
      </c>
      <c r="F121" s="320">
        <v>180000</v>
      </c>
      <c r="G121" s="315"/>
    </row>
    <row r="122" spans="1:7" s="97" customFormat="1" ht="30" x14ac:dyDescent="0.25">
      <c r="A122" s="96">
        <f t="shared" si="5"/>
        <v>112</v>
      </c>
      <c r="B122" s="192" t="s">
        <v>5291</v>
      </c>
      <c r="C122" s="117" t="s">
        <v>289</v>
      </c>
      <c r="D122" s="79" t="s">
        <v>1704</v>
      </c>
      <c r="E122" s="80" t="s">
        <v>3551</v>
      </c>
      <c r="F122" s="320">
        <v>168000</v>
      </c>
      <c r="G122" s="315"/>
    </row>
    <row r="123" spans="1:7" s="97" customFormat="1" x14ac:dyDescent="0.25">
      <c r="A123" s="96">
        <f t="shared" si="5"/>
        <v>113</v>
      </c>
      <c r="B123" s="182" t="s">
        <v>1769</v>
      </c>
      <c r="C123" s="117" t="s">
        <v>293</v>
      </c>
      <c r="D123" s="79" t="s">
        <v>294</v>
      </c>
      <c r="E123" s="80" t="s">
        <v>3551</v>
      </c>
      <c r="F123" s="320">
        <v>174000</v>
      </c>
      <c r="G123" s="315"/>
    </row>
    <row r="124" spans="1:7" s="97" customFormat="1" x14ac:dyDescent="0.25">
      <c r="A124" s="96">
        <f t="shared" si="5"/>
        <v>114</v>
      </c>
      <c r="B124" s="182" t="s">
        <v>1773</v>
      </c>
      <c r="C124" s="117" t="s">
        <v>296</v>
      </c>
      <c r="D124" s="79" t="s">
        <v>1772</v>
      </c>
      <c r="E124" s="80" t="s">
        <v>3551</v>
      </c>
      <c r="F124" s="320">
        <v>174000</v>
      </c>
      <c r="G124" s="315"/>
    </row>
    <row r="125" spans="1:7" s="97" customFormat="1" x14ac:dyDescent="0.25">
      <c r="A125" s="96">
        <f t="shared" si="5"/>
        <v>115</v>
      </c>
      <c r="B125" s="182" t="s">
        <v>1771</v>
      </c>
      <c r="C125" s="117" t="s">
        <v>295</v>
      </c>
      <c r="D125" s="79" t="s">
        <v>1770</v>
      </c>
      <c r="E125" s="80" t="s">
        <v>3551</v>
      </c>
      <c r="F125" s="320">
        <v>174000</v>
      </c>
      <c r="G125" s="315"/>
    </row>
    <row r="126" spans="1:7" s="97" customFormat="1" x14ac:dyDescent="0.25">
      <c r="A126" s="96">
        <f t="shared" si="5"/>
        <v>116</v>
      </c>
      <c r="B126" s="182" t="s">
        <v>1774</v>
      </c>
      <c r="C126" s="117" t="s">
        <v>299</v>
      </c>
      <c r="D126" s="82" t="s">
        <v>300</v>
      </c>
      <c r="E126" s="80" t="s">
        <v>3551</v>
      </c>
      <c r="F126" s="320">
        <v>174000</v>
      </c>
      <c r="G126" s="315"/>
    </row>
    <row r="127" spans="1:7" s="97" customFormat="1" x14ac:dyDescent="0.25">
      <c r="A127" s="96">
        <f t="shared" si="5"/>
        <v>117</v>
      </c>
      <c r="B127" s="192" t="s">
        <v>5292</v>
      </c>
      <c r="C127" s="117" t="s">
        <v>297</v>
      </c>
      <c r="D127" s="82" t="s">
        <v>298</v>
      </c>
      <c r="E127" s="80" t="s">
        <v>3551</v>
      </c>
      <c r="F127" s="320">
        <v>174000</v>
      </c>
      <c r="G127" s="315"/>
    </row>
    <row r="128" spans="1:7" s="97" customFormat="1" x14ac:dyDescent="0.25">
      <c r="A128" s="96">
        <f t="shared" si="5"/>
        <v>118</v>
      </c>
      <c r="B128" s="192" t="s">
        <v>3380</v>
      </c>
      <c r="C128" s="117" t="s">
        <v>3569</v>
      </c>
      <c r="D128" s="79" t="s">
        <v>3381</v>
      </c>
      <c r="E128" s="80" t="s">
        <v>3551</v>
      </c>
      <c r="F128" s="320">
        <v>156000</v>
      </c>
      <c r="G128" s="315"/>
    </row>
    <row r="129" spans="1:7" s="97" customFormat="1" ht="30" x14ac:dyDescent="0.25">
      <c r="A129" s="96">
        <f t="shared" si="5"/>
        <v>119</v>
      </c>
      <c r="B129" s="192" t="s">
        <v>5293</v>
      </c>
      <c r="C129" s="117" t="s">
        <v>291</v>
      </c>
      <c r="D129" s="79" t="s">
        <v>1706</v>
      </c>
      <c r="E129" s="80" t="s">
        <v>3551</v>
      </c>
      <c r="F129" s="320">
        <v>150000</v>
      </c>
      <c r="G129" s="315"/>
    </row>
    <row r="130" spans="1:7" s="97" customFormat="1" ht="30" x14ac:dyDescent="0.25">
      <c r="A130" s="96">
        <f t="shared" si="5"/>
        <v>120</v>
      </c>
      <c r="B130" s="192" t="s">
        <v>5294</v>
      </c>
      <c r="C130" s="117" t="s">
        <v>292</v>
      </c>
      <c r="D130" s="79" t="s">
        <v>1707</v>
      </c>
      <c r="E130" s="80" t="s">
        <v>3551</v>
      </c>
      <c r="F130" s="320">
        <v>150000</v>
      </c>
      <c r="G130" s="315"/>
    </row>
    <row r="131" spans="1:7" s="97" customFormat="1" ht="90" x14ac:dyDescent="0.25">
      <c r="A131" s="96">
        <f t="shared" si="5"/>
        <v>121</v>
      </c>
      <c r="B131" s="195" t="s">
        <v>3948</v>
      </c>
      <c r="C131" s="117" t="s">
        <v>3949</v>
      </c>
      <c r="D131" s="172" t="s">
        <v>3954</v>
      </c>
      <c r="E131" s="80" t="s">
        <v>3551</v>
      </c>
      <c r="F131" s="320">
        <v>200000</v>
      </c>
      <c r="G131" s="315"/>
    </row>
    <row r="132" spans="1:7" s="97" customFormat="1" ht="30" x14ac:dyDescent="0.25">
      <c r="A132" s="96">
        <f t="shared" si="5"/>
        <v>122</v>
      </c>
      <c r="B132" s="182" t="s">
        <v>3968</v>
      </c>
      <c r="C132" s="83">
        <v>9006</v>
      </c>
      <c r="D132" s="79" t="s">
        <v>3967</v>
      </c>
      <c r="E132" s="80" t="s">
        <v>3551</v>
      </c>
      <c r="F132" s="321">
        <v>192000</v>
      </c>
      <c r="G132" s="328"/>
    </row>
    <row r="133" spans="1:7" s="97" customFormat="1" ht="30" x14ac:dyDescent="0.25">
      <c r="A133" s="96">
        <f t="shared" si="5"/>
        <v>123</v>
      </c>
      <c r="B133" s="182" t="s">
        <v>3969</v>
      </c>
      <c r="C133" s="83">
        <v>9007</v>
      </c>
      <c r="D133" s="79" t="s">
        <v>3970</v>
      </c>
      <c r="E133" s="80" t="s">
        <v>3551</v>
      </c>
      <c r="F133" s="321">
        <v>192000</v>
      </c>
      <c r="G133" s="315"/>
    </row>
    <row r="134" spans="1:7" s="97" customFormat="1" ht="30" x14ac:dyDescent="0.25">
      <c r="A134" s="96">
        <f t="shared" si="5"/>
        <v>124</v>
      </c>
      <c r="B134" s="182" t="s">
        <v>3386</v>
      </c>
      <c r="C134" s="83">
        <v>8351</v>
      </c>
      <c r="D134" s="79" t="s">
        <v>3387</v>
      </c>
      <c r="E134" s="80" t="s">
        <v>3551</v>
      </c>
      <c r="F134" s="320">
        <v>24000</v>
      </c>
      <c r="G134" s="315"/>
    </row>
    <row r="135" spans="1:7" s="97" customFormat="1" x14ac:dyDescent="0.25">
      <c r="A135" s="96"/>
      <c r="B135" s="192"/>
      <c r="C135" s="117"/>
      <c r="D135" s="166" t="s">
        <v>5</v>
      </c>
      <c r="E135" s="166"/>
      <c r="F135" s="314"/>
      <c r="G135" s="315"/>
    </row>
    <row r="136" spans="1:7" s="97" customFormat="1" ht="60" x14ac:dyDescent="0.25">
      <c r="A136" s="96"/>
      <c r="B136" s="192"/>
      <c r="C136" s="117"/>
      <c r="D136" s="173" t="s">
        <v>4379</v>
      </c>
      <c r="E136" s="161"/>
      <c r="F136" s="314"/>
      <c r="G136" s="315"/>
    </row>
    <row r="137" spans="1:7" s="97" customFormat="1" ht="30" x14ac:dyDescent="0.25">
      <c r="A137" s="96">
        <f>A134+1</f>
        <v>125</v>
      </c>
      <c r="B137" s="182" t="s">
        <v>5295</v>
      </c>
      <c r="C137" s="117" t="s">
        <v>613</v>
      </c>
      <c r="D137" s="129" t="s">
        <v>2700</v>
      </c>
      <c r="E137" s="80" t="s">
        <v>3551</v>
      </c>
      <c r="F137" s="320">
        <v>264000</v>
      </c>
      <c r="G137" s="315"/>
    </row>
    <row r="138" spans="1:7" s="97" customFormat="1" ht="105" x14ac:dyDescent="0.25">
      <c r="A138" s="96">
        <f>A137+1</f>
        <v>126</v>
      </c>
      <c r="B138" s="182" t="s">
        <v>2732</v>
      </c>
      <c r="C138" s="83">
        <v>6371</v>
      </c>
      <c r="D138" s="129" t="s">
        <v>3971</v>
      </c>
      <c r="E138" s="80" t="s">
        <v>3551</v>
      </c>
      <c r="F138" s="320">
        <v>540000</v>
      </c>
      <c r="G138" s="315"/>
    </row>
    <row r="139" spans="1:7" s="97" customFormat="1" ht="105" x14ac:dyDescent="0.25">
      <c r="A139" s="96">
        <f t="shared" ref="A139:A191" si="6">A138+1</f>
        <v>127</v>
      </c>
      <c r="B139" s="182" t="s">
        <v>2748</v>
      </c>
      <c r="C139" s="117" t="s">
        <v>622</v>
      </c>
      <c r="D139" s="129" t="s">
        <v>3972</v>
      </c>
      <c r="E139" s="80" t="s">
        <v>3551</v>
      </c>
      <c r="F139" s="320">
        <v>600000</v>
      </c>
      <c r="G139" s="315"/>
    </row>
    <row r="140" spans="1:7" s="97" customFormat="1" x14ac:dyDescent="0.25">
      <c r="A140" s="96">
        <f t="shared" si="6"/>
        <v>128</v>
      </c>
      <c r="B140" s="182" t="s">
        <v>5296</v>
      </c>
      <c r="C140" s="83">
        <v>6360</v>
      </c>
      <c r="D140" s="82" t="s">
        <v>2712</v>
      </c>
      <c r="E140" s="80" t="s">
        <v>3551</v>
      </c>
      <c r="F140" s="320">
        <v>360000</v>
      </c>
      <c r="G140" s="315"/>
    </row>
    <row r="141" spans="1:7" s="97" customFormat="1" ht="30" x14ac:dyDescent="0.25">
      <c r="A141" s="96">
        <f t="shared" si="6"/>
        <v>129</v>
      </c>
      <c r="B141" s="182" t="s">
        <v>5297</v>
      </c>
      <c r="C141" s="83">
        <v>6388</v>
      </c>
      <c r="D141" s="129" t="s">
        <v>2729</v>
      </c>
      <c r="E141" s="80" t="s">
        <v>3551</v>
      </c>
      <c r="F141" s="320">
        <v>420000</v>
      </c>
      <c r="G141" s="315"/>
    </row>
    <row r="142" spans="1:7" s="97" customFormat="1" ht="60" x14ac:dyDescent="0.25">
      <c r="A142" s="96">
        <f t="shared" si="6"/>
        <v>130</v>
      </c>
      <c r="B142" s="182" t="s">
        <v>5298</v>
      </c>
      <c r="C142" s="117" t="s">
        <v>625</v>
      </c>
      <c r="D142" s="129" t="s">
        <v>2740</v>
      </c>
      <c r="E142" s="80" t="s">
        <v>3551</v>
      </c>
      <c r="F142" s="320">
        <v>440000</v>
      </c>
      <c r="G142" s="315"/>
    </row>
    <row r="143" spans="1:7" s="97" customFormat="1" ht="45" x14ac:dyDescent="0.25">
      <c r="A143" s="96">
        <f t="shared" si="6"/>
        <v>131</v>
      </c>
      <c r="B143" s="182" t="s">
        <v>5299</v>
      </c>
      <c r="C143" s="83">
        <v>6359</v>
      </c>
      <c r="D143" s="79" t="s">
        <v>2711</v>
      </c>
      <c r="E143" s="80" t="s">
        <v>3551</v>
      </c>
      <c r="F143" s="320">
        <v>360000</v>
      </c>
      <c r="G143" s="315"/>
    </row>
    <row r="144" spans="1:7" s="97" customFormat="1" ht="45" x14ac:dyDescent="0.25">
      <c r="A144" s="96">
        <f t="shared" si="6"/>
        <v>132</v>
      </c>
      <c r="B144" s="182" t="s">
        <v>5300</v>
      </c>
      <c r="C144" s="83">
        <v>6358</v>
      </c>
      <c r="D144" s="79" t="s">
        <v>2710</v>
      </c>
      <c r="E144" s="80" t="s">
        <v>3551</v>
      </c>
      <c r="F144" s="320">
        <v>360000</v>
      </c>
      <c r="G144" s="315"/>
    </row>
    <row r="145" spans="1:7" s="97" customFormat="1" ht="45" x14ac:dyDescent="0.25">
      <c r="A145" s="96">
        <f t="shared" si="6"/>
        <v>133</v>
      </c>
      <c r="B145" s="182" t="s">
        <v>5301</v>
      </c>
      <c r="C145" s="117" t="s">
        <v>2755</v>
      </c>
      <c r="D145" s="129" t="s">
        <v>2741</v>
      </c>
      <c r="E145" s="80" t="s">
        <v>3551</v>
      </c>
      <c r="F145" s="320">
        <v>290000</v>
      </c>
      <c r="G145" s="315"/>
    </row>
    <row r="146" spans="1:7" s="97" customFormat="1" ht="45" x14ac:dyDescent="0.25">
      <c r="A146" s="96">
        <f t="shared" si="6"/>
        <v>134</v>
      </c>
      <c r="B146" s="182" t="s">
        <v>2724</v>
      </c>
      <c r="C146" s="83">
        <v>6391</v>
      </c>
      <c r="D146" s="129" t="s">
        <v>2725</v>
      </c>
      <c r="E146" s="80" t="s">
        <v>3551</v>
      </c>
      <c r="F146" s="320">
        <v>410000</v>
      </c>
      <c r="G146" s="315"/>
    </row>
    <row r="147" spans="1:7" s="97" customFormat="1" ht="75" x14ac:dyDescent="0.25">
      <c r="A147" s="96">
        <f t="shared" si="6"/>
        <v>135</v>
      </c>
      <c r="B147" s="182" t="s">
        <v>4527</v>
      </c>
      <c r="C147" s="117" t="s">
        <v>3961</v>
      </c>
      <c r="D147" s="94" t="s">
        <v>4516</v>
      </c>
      <c r="E147" s="79" t="s">
        <v>3551</v>
      </c>
      <c r="F147" s="320">
        <v>360000</v>
      </c>
      <c r="G147" s="315"/>
    </row>
    <row r="148" spans="1:7" s="97" customFormat="1" ht="90" x14ac:dyDescent="0.25">
      <c r="A148" s="96">
        <f t="shared" si="6"/>
        <v>136</v>
      </c>
      <c r="B148" s="182" t="s">
        <v>4526</v>
      </c>
      <c r="C148" s="117" t="s">
        <v>3960</v>
      </c>
      <c r="D148" s="94" t="s">
        <v>4517</v>
      </c>
      <c r="E148" s="79" t="s">
        <v>3551</v>
      </c>
      <c r="F148" s="320">
        <v>420000</v>
      </c>
      <c r="G148" s="315"/>
    </row>
    <row r="149" spans="1:7" s="97" customFormat="1" ht="30" x14ac:dyDescent="0.25">
      <c r="A149" s="96">
        <f t="shared" si="6"/>
        <v>137</v>
      </c>
      <c r="B149" s="182" t="s">
        <v>2719</v>
      </c>
      <c r="C149" s="83">
        <v>8071</v>
      </c>
      <c r="D149" s="79" t="s">
        <v>2720</v>
      </c>
      <c r="E149" s="80" t="s">
        <v>3551</v>
      </c>
      <c r="F149" s="320">
        <v>410000</v>
      </c>
      <c r="G149" s="315"/>
    </row>
    <row r="150" spans="1:7" s="97" customFormat="1" ht="30" x14ac:dyDescent="0.25">
      <c r="A150" s="96">
        <f t="shared" si="6"/>
        <v>138</v>
      </c>
      <c r="B150" s="182" t="s">
        <v>2738</v>
      </c>
      <c r="C150" s="117" t="s">
        <v>619</v>
      </c>
      <c r="D150" s="129" t="s">
        <v>2739</v>
      </c>
      <c r="E150" s="80" t="s">
        <v>3551</v>
      </c>
      <c r="F150" s="320">
        <v>410000</v>
      </c>
      <c r="G150" s="315"/>
    </row>
    <row r="151" spans="1:7" s="97" customFormat="1" ht="30" x14ac:dyDescent="0.25">
      <c r="A151" s="96">
        <f t="shared" si="6"/>
        <v>139</v>
      </c>
      <c r="B151" s="182" t="s">
        <v>5302</v>
      </c>
      <c r="C151" s="117" t="s">
        <v>450</v>
      </c>
      <c r="D151" s="79" t="s">
        <v>2695</v>
      </c>
      <c r="E151" s="80" t="s">
        <v>3551</v>
      </c>
      <c r="F151" s="320">
        <v>250000</v>
      </c>
      <c r="G151" s="315"/>
    </row>
    <row r="152" spans="1:7" s="97" customFormat="1" ht="30" x14ac:dyDescent="0.25">
      <c r="A152" s="96">
        <f t="shared" si="6"/>
        <v>140</v>
      </c>
      <c r="B152" s="182" t="s">
        <v>5303</v>
      </c>
      <c r="C152" s="117" t="s">
        <v>612</v>
      </c>
      <c r="D152" s="129" t="s">
        <v>2702</v>
      </c>
      <c r="E152" s="80" t="s">
        <v>3551</v>
      </c>
      <c r="F152" s="320">
        <v>310000</v>
      </c>
      <c r="G152" s="315"/>
    </row>
    <row r="153" spans="1:7" s="97" customFormat="1" ht="30" x14ac:dyDescent="0.25">
      <c r="A153" s="96">
        <f>A152+1</f>
        <v>141</v>
      </c>
      <c r="B153" s="182" t="s">
        <v>4422</v>
      </c>
      <c r="C153" s="117" t="s">
        <v>4423</v>
      </c>
      <c r="D153" s="129" t="s">
        <v>4424</v>
      </c>
      <c r="E153" s="80" t="s">
        <v>3551</v>
      </c>
      <c r="F153" s="320">
        <v>420000</v>
      </c>
      <c r="G153" s="315"/>
    </row>
    <row r="154" spans="1:7" s="97" customFormat="1" ht="45" x14ac:dyDescent="0.25">
      <c r="A154" s="96">
        <f>A153+1</f>
        <v>142</v>
      </c>
      <c r="B154" s="182" t="s">
        <v>5304</v>
      </c>
      <c r="C154" s="117" t="s">
        <v>624</v>
      </c>
      <c r="D154" s="129" t="s">
        <v>2701</v>
      </c>
      <c r="E154" s="80" t="s">
        <v>3551</v>
      </c>
      <c r="F154" s="320">
        <v>420000</v>
      </c>
      <c r="G154" s="315"/>
    </row>
    <row r="155" spans="1:7" s="97" customFormat="1" ht="45" x14ac:dyDescent="0.25">
      <c r="A155" s="96">
        <f t="shared" si="6"/>
        <v>143</v>
      </c>
      <c r="B155" s="182" t="s">
        <v>5305</v>
      </c>
      <c r="C155" s="117" t="s">
        <v>452</v>
      </c>
      <c r="D155" s="79" t="s">
        <v>2699</v>
      </c>
      <c r="E155" s="80" t="s">
        <v>3551</v>
      </c>
      <c r="F155" s="320">
        <v>265000</v>
      </c>
      <c r="G155" s="315"/>
    </row>
    <row r="156" spans="1:7" s="97" customFormat="1" ht="60" x14ac:dyDescent="0.25">
      <c r="A156" s="96">
        <f t="shared" si="6"/>
        <v>144</v>
      </c>
      <c r="B156" s="187" t="s">
        <v>3956</v>
      </c>
      <c r="C156" s="84">
        <v>8976</v>
      </c>
      <c r="D156" s="129" t="s">
        <v>3957</v>
      </c>
      <c r="E156" s="80" t="s">
        <v>3551</v>
      </c>
      <c r="F156" s="320">
        <v>265000</v>
      </c>
      <c r="G156" s="315"/>
    </row>
    <row r="157" spans="1:7" s="97" customFormat="1" ht="45" x14ac:dyDescent="0.25">
      <c r="A157" s="96">
        <f t="shared" si="6"/>
        <v>145</v>
      </c>
      <c r="B157" s="182" t="s">
        <v>5306</v>
      </c>
      <c r="C157" s="83">
        <v>6357</v>
      </c>
      <c r="D157" s="79" t="s">
        <v>2709</v>
      </c>
      <c r="E157" s="80" t="s">
        <v>3551</v>
      </c>
      <c r="F157" s="320">
        <v>340000</v>
      </c>
      <c r="G157" s="315"/>
    </row>
    <row r="158" spans="1:7" s="97" customFormat="1" ht="45" x14ac:dyDescent="0.25">
      <c r="A158" s="96">
        <f t="shared" si="6"/>
        <v>146</v>
      </c>
      <c r="B158" s="182" t="s">
        <v>5307</v>
      </c>
      <c r="C158" s="117" t="s">
        <v>2756</v>
      </c>
      <c r="D158" s="129" t="s">
        <v>2742</v>
      </c>
      <c r="E158" s="80" t="s">
        <v>3551</v>
      </c>
      <c r="F158" s="320">
        <v>360000</v>
      </c>
      <c r="G158" s="315"/>
    </row>
    <row r="159" spans="1:7" s="97" customFormat="1" ht="60" x14ac:dyDescent="0.25">
      <c r="A159" s="96">
        <f t="shared" si="6"/>
        <v>147</v>
      </c>
      <c r="B159" s="182" t="s">
        <v>5308</v>
      </c>
      <c r="C159" s="83">
        <v>8068</v>
      </c>
      <c r="D159" s="129" t="s">
        <v>2706</v>
      </c>
      <c r="E159" s="80" t="s">
        <v>3551</v>
      </c>
      <c r="F159" s="320">
        <v>280000</v>
      </c>
      <c r="G159" s="315"/>
    </row>
    <row r="160" spans="1:7" s="97" customFormat="1" ht="45" x14ac:dyDescent="0.25">
      <c r="A160" s="96">
        <f t="shared" si="6"/>
        <v>148</v>
      </c>
      <c r="B160" s="192" t="s">
        <v>3903</v>
      </c>
      <c r="C160" s="83">
        <v>6365</v>
      </c>
      <c r="D160" s="129" t="s">
        <v>2721</v>
      </c>
      <c r="E160" s="80" t="s">
        <v>3551</v>
      </c>
      <c r="F160" s="320">
        <v>340000</v>
      </c>
      <c r="G160" s="315"/>
    </row>
    <row r="161" spans="1:7" s="97" customFormat="1" ht="45" x14ac:dyDescent="0.25">
      <c r="A161" s="96">
        <f t="shared" si="6"/>
        <v>149</v>
      </c>
      <c r="B161" s="94" t="s">
        <v>4528</v>
      </c>
      <c r="C161" s="117" t="s">
        <v>4548</v>
      </c>
      <c r="D161" s="94" t="s">
        <v>4529</v>
      </c>
      <c r="E161" s="79" t="s">
        <v>3551</v>
      </c>
      <c r="F161" s="320">
        <v>920000</v>
      </c>
      <c r="G161" s="315"/>
    </row>
    <row r="162" spans="1:7" s="97" customFormat="1" ht="60" x14ac:dyDescent="0.25">
      <c r="A162" s="96">
        <f t="shared" si="6"/>
        <v>150</v>
      </c>
      <c r="B162" s="182" t="s">
        <v>5309</v>
      </c>
      <c r="C162" s="117" t="s">
        <v>621</v>
      </c>
      <c r="D162" s="129" t="s">
        <v>2747</v>
      </c>
      <c r="E162" s="80" t="s">
        <v>3551</v>
      </c>
      <c r="F162" s="320">
        <v>900000</v>
      </c>
      <c r="G162" s="315"/>
    </row>
    <row r="163" spans="1:7" s="97" customFormat="1" ht="75" x14ac:dyDescent="0.25">
      <c r="A163" s="96">
        <f t="shared" si="6"/>
        <v>151</v>
      </c>
      <c r="B163" s="182" t="s">
        <v>5310</v>
      </c>
      <c r="C163" s="83">
        <v>6367</v>
      </c>
      <c r="D163" s="129" t="s">
        <v>2707</v>
      </c>
      <c r="E163" s="80" t="s">
        <v>3551</v>
      </c>
      <c r="F163" s="320">
        <v>340000</v>
      </c>
      <c r="G163" s="315"/>
    </row>
    <row r="164" spans="1:7" s="97" customFormat="1" ht="30" x14ac:dyDescent="0.25">
      <c r="A164" s="96">
        <f t="shared" si="6"/>
        <v>152</v>
      </c>
      <c r="B164" s="182" t="s">
        <v>2749</v>
      </c>
      <c r="C164" s="117" t="s">
        <v>620</v>
      </c>
      <c r="D164" s="129" t="s">
        <v>2750</v>
      </c>
      <c r="E164" s="80" t="s">
        <v>3551</v>
      </c>
      <c r="F164" s="320">
        <v>580000</v>
      </c>
      <c r="G164" s="315"/>
    </row>
    <row r="165" spans="1:7" s="97" customFormat="1" ht="90" x14ac:dyDescent="0.25">
      <c r="A165" s="96">
        <f t="shared" si="6"/>
        <v>153</v>
      </c>
      <c r="B165" s="182" t="s">
        <v>3964</v>
      </c>
      <c r="C165" s="83">
        <v>8971</v>
      </c>
      <c r="D165" s="79" t="s">
        <v>3965</v>
      </c>
      <c r="E165" s="80" t="s">
        <v>3551</v>
      </c>
      <c r="F165" s="320">
        <v>900000</v>
      </c>
      <c r="G165" s="315"/>
    </row>
    <row r="166" spans="1:7" s="97" customFormat="1" ht="60" x14ac:dyDescent="0.25">
      <c r="A166" s="96">
        <f t="shared" si="6"/>
        <v>154</v>
      </c>
      <c r="B166" s="182" t="s">
        <v>2730</v>
      </c>
      <c r="C166" s="83">
        <v>8074</v>
      </c>
      <c r="D166" s="129" t="s">
        <v>2731</v>
      </c>
      <c r="E166" s="80" t="s">
        <v>3551</v>
      </c>
      <c r="F166" s="320">
        <v>600000</v>
      </c>
      <c r="G166" s="315"/>
    </row>
    <row r="167" spans="1:7" s="97" customFormat="1" ht="60" x14ac:dyDescent="0.25">
      <c r="A167" s="96">
        <f t="shared" si="6"/>
        <v>155</v>
      </c>
      <c r="B167" s="182" t="s">
        <v>2745</v>
      </c>
      <c r="C167" s="117" t="s">
        <v>626</v>
      </c>
      <c r="D167" s="129" t="s">
        <v>2746</v>
      </c>
      <c r="E167" s="80" t="s">
        <v>3551</v>
      </c>
      <c r="F167" s="320">
        <v>840000</v>
      </c>
      <c r="G167" s="315"/>
    </row>
    <row r="168" spans="1:7" s="97" customFormat="1" x14ac:dyDescent="0.25">
      <c r="A168" s="96">
        <f t="shared" si="6"/>
        <v>156</v>
      </c>
      <c r="B168" s="180" t="s">
        <v>1777</v>
      </c>
      <c r="C168" s="83">
        <v>6372</v>
      </c>
      <c r="D168" s="129" t="s">
        <v>596</v>
      </c>
      <c r="E168" s="80" t="s">
        <v>3551</v>
      </c>
      <c r="F168" s="320">
        <v>600000</v>
      </c>
      <c r="G168" s="315"/>
    </row>
    <row r="169" spans="1:7" s="97" customFormat="1" ht="60" x14ac:dyDescent="0.25">
      <c r="A169" s="96">
        <f t="shared" si="6"/>
        <v>157</v>
      </c>
      <c r="B169" s="182" t="s">
        <v>5311</v>
      </c>
      <c r="C169" s="83">
        <v>6366</v>
      </c>
      <c r="D169" s="79" t="s">
        <v>2722</v>
      </c>
      <c r="E169" s="80" t="s">
        <v>3551</v>
      </c>
      <c r="F169" s="320">
        <v>420000</v>
      </c>
      <c r="G169" s="315"/>
    </row>
    <row r="170" spans="1:7" s="97" customFormat="1" ht="45" x14ac:dyDescent="0.25">
      <c r="A170" s="96">
        <f t="shared" si="6"/>
        <v>158</v>
      </c>
      <c r="B170" s="182" t="s">
        <v>5312</v>
      </c>
      <c r="C170" s="83">
        <v>6375</v>
      </c>
      <c r="D170" s="129" t="s">
        <v>2734</v>
      </c>
      <c r="E170" s="80" t="s">
        <v>3551</v>
      </c>
      <c r="F170" s="320">
        <v>480000</v>
      </c>
      <c r="G170" s="315"/>
    </row>
    <row r="171" spans="1:7" s="97" customFormat="1" ht="60" x14ac:dyDescent="0.25">
      <c r="A171" s="96">
        <f t="shared" si="6"/>
        <v>159</v>
      </c>
      <c r="B171" s="182" t="s">
        <v>5313</v>
      </c>
      <c r="C171" s="117" t="s">
        <v>617</v>
      </c>
      <c r="D171" s="129" t="s">
        <v>2737</v>
      </c>
      <c r="E171" s="80" t="s">
        <v>3551</v>
      </c>
      <c r="F171" s="320">
        <v>540000</v>
      </c>
      <c r="G171" s="315"/>
    </row>
    <row r="172" spans="1:7" s="97" customFormat="1" ht="30" x14ac:dyDescent="0.25">
      <c r="A172" s="96">
        <f t="shared" si="6"/>
        <v>160</v>
      </c>
      <c r="B172" s="182" t="s">
        <v>5314</v>
      </c>
      <c r="C172" s="117" t="s">
        <v>623</v>
      </c>
      <c r="D172" s="79" t="s">
        <v>2696</v>
      </c>
      <c r="E172" s="80" t="s">
        <v>3551</v>
      </c>
      <c r="F172" s="320">
        <v>60000</v>
      </c>
      <c r="G172" s="315"/>
    </row>
    <row r="173" spans="1:7" s="97" customFormat="1" x14ac:dyDescent="0.25">
      <c r="A173" s="96">
        <f t="shared" si="6"/>
        <v>161</v>
      </c>
      <c r="B173" s="180" t="s">
        <v>1781</v>
      </c>
      <c r="C173" s="83">
        <v>6363</v>
      </c>
      <c r="D173" s="82" t="s">
        <v>1780</v>
      </c>
      <c r="E173" s="80" t="s">
        <v>3551</v>
      </c>
      <c r="F173" s="320">
        <v>330000</v>
      </c>
      <c r="G173" s="315"/>
    </row>
    <row r="174" spans="1:7" s="97" customFormat="1" ht="105" x14ac:dyDescent="0.25">
      <c r="A174" s="96">
        <f t="shared" si="6"/>
        <v>162</v>
      </c>
      <c r="B174" s="79" t="s">
        <v>5315</v>
      </c>
      <c r="C174" s="307">
        <v>9005</v>
      </c>
      <c r="D174" s="79" t="s">
        <v>3963</v>
      </c>
      <c r="E174" s="80" t="s">
        <v>3551</v>
      </c>
      <c r="F174" s="320">
        <v>240000</v>
      </c>
      <c r="G174" s="315"/>
    </row>
    <row r="175" spans="1:7" s="97" customFormat="1" ht="45" x14ac:dyDescent="0.25">
      <c r="A175" s="96">
        <f t="shared" si="6"/>
        <v>163</v>
      </c>
      <c r="B175" s="194" t="s">
        <v>2718</v>
      </c>
      <c r="C175" s="83">
        <v>6361</v>
      </c>
      <c r="D175" s="129" t="s">
        <v>2713</v>
      </c>
      <c r="E175" s="80" t="s">
        <v>3551</v>
      </c>
      <c r="F175" s="320">
        <v>420000</v>
      </c>
      <c r="G175" s="315"/>
    </row>
    <row r="176" spans="1:7" s="97" customFormat="1" ht="45" x14ac:dyDescent="0.25">
      <c r="A176" s="96">
        <f t="shared" si="6"/>
        <v>164</v>
      </c>
      <c r="B176" s="182" t="s">
        <v>3959</v>
      </c>
      <c r="C176" s="83">
        <v>8970</v>
      </c>
      <c r="D176" s="129" t="s">
        <v>3958</v>
      </c>
      <c r="E176" s="80" t="s">
        <v>3551</v>
      </c>
      <c r="F176" s="320">
        <v>200000</v>
      </c>
      <c r="G176" s="315"/>
    </row>
    <row r="177" spans="1:7" s="97" customFormat="1" x14ac:dyDescent="0.25">
      <c r="A177" s="96">
        <f t="shared" si="6"/>
        <v>165</v>
      </c>
      <c r="B177" s="180" t="s">
        <v>1779</v>
      </c>
      <c r="C177" s="117" t="s">
        <v>614</v>
      </c>
      <c r="D177" s="82" t="s">
        <v>1778</v>
      </c>
      <c r="E177" s="80" t="s">
        <v>3551</v>
      </c>
      <c r="F177" s="320">
        <v>200000</v>
      </c>
      <c r="G177" s="315"/>
    </row>
    <row r="178" spans="1:7" s="97" customFormat="1" ht="45" x14ac:dyDescent="0.25">
      <c r="A178" s="96">
        <f t="shared" si="6"/>
        <v>166</v>
      </c>
      <c r="B178" s="182" t="s">
        <v>5316</v>
      </c>
      <c r="C178" s="117" t="s">
        <v>615</v>
      </c>
      <c r="D178" s="129" t="s">
        <v>2704</v>
      </c>
      <c r="E178" s="80" t="s">
        <v>3551</v>
      </c>
      <c r="F178" s="320">
        <v>300000</v>
      </c>
      <c r="G178" s="315"/>
    </row>
    <row r="179" spans="1:7" s="97" customFormat="1" ht="45" x14ac:dyDescent="0.25">
      <c r="A179" s="96">
        <f t="shared" si="6"/>
        <v>167</v>
      </c>
      <c r="B179" s="182" t="s">
        <v>5317</v>
      </c>
      <c r="C179" s="83">
        <v>6362</v>
      </c>
      <c r="D179" s="129" t="s">
        <v>2705</v>
      </c>
      <c r="E179" s="80" t="s">
        <v>3551</v>
      </c>
      <c r="F179" s="320">
        <v>360000</v>
      </c>
      <c r="G179" s="316"/>
    </row>
    <row r="180" spans="1:7" s="97" customFormat="1" ht="45" x14ac:dyDescent="0.25">
      <c r="A180" s="96">
        <f t="shared" si="6"/>
        <v>168</v>
      </c>
      <c r="B180" s="182" t="s">
        <v>5318</v>
      </c>
      <c r="C180" s="83">
        <v>8669</v>
      </c>
      <c r="D180" s="129" t="s">
        <v>2726</v>
      </c>
      <c r="E180" s="80" t="s">
        <v>3551</v>
      </c>
      <c r="F180" s="320">
        <v>360000</v>
      </c>
      <c r="G180" s="315"/>
    </row>
    <row r="181" spans="1:7" s="97" customFormat="1" ht="45" x14ac:dyDescent="0.25">
      <c r="A181" s="96">
        <f t="shared" si="6"/>
        <v>169</v>
      </c>
      <c r="B181" s="182" t="s">
        <v>3904</v>
      </c>
      <c r="C181" s="83">
        <v>8069</v>
      </c>
      <c r="D181" s="129" t="s">
        <v>3839</v>
      </c>
      <c r="E181" s="80" t="s">
        <v>3551</v>
      </c>
      <c r="F181" s="320">
        <v>190000</v>
      </c>
      <c r="G181" s="315"/>
    </row>
    <row r="182" spans="1:7" s="97" customFormat="1" ht="45" x14ac:dyDescent="0.25">
      <c r="A182" s="96">
        <f t="shared" si="6"/>
        <v>170</v>
      </c>
      <c r="B182" s="182" t="s">
        <v>3905</v>
      </c>
      <c r="C182" s="83">
        <v>8072</v>
      </c>
      <c r="D182" s="129" t="s">
        <v>3875</v>
      </c>
      <c r="E182" s="80" t="s">
        <v>3551</v>
      </c>
      <c r="F182" s="320">
        <v>360000</v>
      </c>
      <c r="G182" s="315"/>
    </row>
    <row r="183" spans="1:7" s="97" customFormat="1" ht="45" x14ac:dyDescent="0.25">
      <c r="A183" s="96">
        <f t="shared" si="6"/>
        <v>171</v>
      </c>
      <c r="B183" s="182" t="s">
        <v>3906</v>
      </c>
      <c r="C183" s="117" t="s">
        <v>618</v>
      </c>
      <c r="D183" s="129" t="s">
        <v>3840</v>
      </c>
      <c r="E183" s="80" t="s">
        <v>3551</v>
      </c>
      <c r="F183" s="320">
        <v>400000</v>
      </c>
      <c r="G183" s="315"/>
    </row>
    <row r="184" spans="1:7" s="97" customFormat="1" x14ac:dyDescent="0.25">
      <c r="A184" s="96">
        <f t="shared" si="6"/>
        <v>172</v>
      </c>
      <c r="B184" s="182" t="s">
        <v>3907</v>
      </c>
      <c r="C184" s="117" t="s">
        <v>302</v>
      </c>
      <c r="D184" s="129" t="s">
        <v>2708</v>
      </c>
      <c r="E184" s="80" t="s">
        <v>3551</v>
      </c>
      <c r="F184" s="320">
        <v>260000</v>
      </c>
      <c r="G184" s="315"/>
    </row>
    <row r="185" spans="1:7" s="97" customFormat="1" ht="30" x14ac:dyDescent="0.25">
      <c r="A185" s="96">
        <f t="shared" si="6"/>
        <v>173</v>
      </c>
      <c r="B185" s="182" t="s">
        <v>5319</v>
      </c>
      <c r="C185" s="83">
        <v>6349</v>
      </c>
      <c r="D185" s="79" t="s">
        <v>2703</v>
      </c>
      <c r="E185" s="80" t="s">
        <v>3551</v>
      </c>
      <c r="F185" s="320">
        <v>290000</v>
      </c>
      <c r="G185" s="315"/>
    </row>
    <row r="186" spans="1:7" s="97" customFormat="1" ht="45" x14ac:dyDescent="0.25">
      <c r="A186" s="96">
        <f t="shared" si="6"/>
        <v>174</v>
      </c>
      <c r="B186" s="182" t="s">
        <v>5320</v>
      </c>
      <c r="C186" s="83">
        <v>6430</v>
      </c>
      <c r="D186" s="129" t="s">
        <v>2723</v>
      </c>
      <c r="E186" s="80" t="s">
        <v>3551</v>
      </c>
      <c r="F186" s="320">
        <v>540000</v>
      </c>
      <c r="G186" s="315"/>
    </row>
    <row r="187" spans="1:7" s="97" customFormat="1" x14ac:dyDescent="0.25">
      <c r="A187" s="96">
        <f t="shared" si="6"/>
        <v>175</v>
      </c>
      <c r="B187" s="182" t="s">
        <v>3908</v>
      </c>
      <c r="C187" s="83">
        <v>6373</v>
      </c>
      <c r="D187" s="129" t="s">
        <v>2733</v>
      </c>
      <c r="E187" s="80" t="s">
        <v>3551</v>
      </c>
      <c r="F187" s="320">
        <v>480000</v>
      </c>
      <c r="G187" s="315"/>
    </row>
    <row r="188" spans="1:7" s="97" customFormat="1" ht="30" x14ac:dyDescent="0.25">
      <c r="A188" s="96">
        <f t="shared" si="6"/>
        <v>176</v>
      </c>
      <c r="B188" s="182" t="s">
        <v>2697</v>
      </c>
      <c r="C188" s="117" t="s">
        <v>451</v>
      </c>
      <c r="D188" s="79" t="s">
        <v>2698</v>
      </c>
      <c r="E188" s="80" t="s">
        <v>3551</v>
      </c>
      <c r="F188" s="320">
        <v>190000</v>
      </c>
      <c r="G188" s="315"/>
    </row>
    <row r="189" spans="1:7" s="97" customFormat="1" ht="45" x14ac:dyDescent="0.25">
      <c r="A189" s="96">
        <f t="shared" si="6"/>
        <v>177</v>
      </c>
      <c r="B189" s="182" t="s">
        <v>2727</v>
      </c>
      <c r="C189" s="83">
        <v>8670</v>
      </c>
      <c r="D189" s="129" t="s">
        <v>2728</v>
      </c>
      <c r="E189" s="80" t="s">
        <v>3551</v>
      </c>
      <c r="F189" s="320">
        <v>190000</v>
      </c>
      <c r="G189" s="315"/>
    </row>
    <row r="190" spans="1:7" s="97" customFormat="1" ht="45" x14ac:dyDescent="0.25">
      <c r="A190" s="96">
        <f t="shared" si="6"/>
        <v>178</v>
      </c>
      <c r="B190" s="182" t="s">
        <v>2735</v>
      </c>
      <c r="C190" s="117" t="s">
        <v>616</v>
      </c>
      <c r="D190" s="129" t="s">
        <v>2736</v>
      </c>
      <c r="E190" s="80" t="s">
        <v>3551</v>
      </c>
      <c r="F190" s="320">
        <v>460000</v>
      </c>
      <c r="G190" s="315"/>
    </row>
    <row r="191" spans="1:7" s="97" customFormat="1" x14ac:dyDescent="0.25">
      <c r="A191" s="96">
        <f t="shared" si="6"/>
        <v>179</v>
      </c>
      <c r="B191" s="182" t="s">
        <v>2743</v>
      </c>
      <c r="C191" s="117" t="s">
        <v>2757</v>
      </c>
      <c r="D191" s="129" t="s">
        <v>2744</v>
      </c>
      <c r="E191" s="80" t="s">
        <v>3551</v>
      </c>
      <c r="F191" s="320">
        <v>260000</v>
      </c>
      <c r="G191" s="315"/>
    </row>
    <row r="192" spans="1:7" s="97" customFormat="1" x14ac:dyDescent="0.25">
      <c r="A192" s="96"/>
      <c r="B192" s="182"/>
      <c r="C192" s="117"/>
      <c r="D192" s="309" t="s">
        <v>465</v>
      </c>
      <c r="E192" s="309"/>
      <c r="F192" s="314"/>
      <c r="G192" s="315"/>
    </row>
    <row r="193" spans="1:7" s="97" customFormat="1" x14ac:dyDescent="0.25">
      <c r="A193" s="96">
        <f>A191+1</f>
        <v>180</v>
      </c>
      <c r="B193" s="182" t="s">
        <v>2549</v>
      </c>
      <c r="C193" s="117" t="s">
        <v>304</v>
      </c>
      <c r="D193" s="79" t="s">
        <v>3966</v>
      </c>
      <c r="E193" s="80" t="s">
        <v>3551</v>
      </c>
      <c r="F193" s="320">
        <v>48000</v>
      </c>
      <c r="G193" s="315"/>
    </row>
    <row r="194" spans="1:7" s="97" customFormat="1" x14ac:dyDescent="0.25">
      <c r="A194" s="96">
        <f>A193+1</f>
        <v>181</v>
      </c>
      <c r="B194" s="182" t="s">
        <v>5321</v>
      </c>
      <c r="C194" s="117" t="s">
        <v>303</v>
      </c>
      <c r="D194" s="94" t="s">
        <v>3955</v>
      </c>
      <c r="E194" s="80" t="s">
        <v>3551</v>
      </c>
      <c r="F194" s="320">
        <v>54000</v>
      </c>
      <c r="G194" s="315"/>
    </row>
    <row r="195" spans="1:7" s="97" customFormat="1" ht="30" x14ac:dyDescent="0.25">
      <c r="A195" s="96">
        <f t="shared" ref="A195:A196" si="7">A194+1</f>
        <v>182</v>
      </c>
      <c r="B195" s="182" t="s">
        <v>3962</v>
      </c>
      <c r="C195" s="117" t="s">
        <v>2758</v>
      </c>
      <c r="D195" s="94" t="s">
        <v>3981</v>
      </c>
      <c r="E195" s="80" t="s">
        <v>3551</v>
      </c>
      <c r="F195" s="320">
        <v>84000</v>
      </c>
      <c r="G195" s="315"/>
    </row>
    <row r="196" spans="1:7" s="97" customFormat="1" ht="30" x14ac:dyDescent="0.25">
      <c r="A196" s="96">
        <f t="shared" si="7"/>
        <v>183</v>
      </c>
      <c r="B196" s="180" t="s">
        <v>2751</v>
      </c>
      <c r="C196" s="117" t="s">
        <v>305</v>
      </c>
      <c r="D196" s="79" t="s">
        <v>306</v>
      </c>
      <c r="E196" s="80" t="s">
        <v>3551</v>
      </c>
      <c r="F196" s="320">
        <v>54000</v>
      </c>
      <c r="G196" s="315"/>
    </row>
    <row r="197" spans="1:7" s="97" customFormat="1" x14ac:dyDescent="0.25">
      <c r="A197" s="96"/>
      <c r="B197" s="182"/>
      <c r="C197" s="83"/>
      <c r="D197" s="308" t="s">
        <v>453</v>
      </c>
      <c r="E197" s="308"/>
      <c r="F197" s="314"/>
      <c r="G197" s="315"/>
    </row>
    <row r="198" spans="1:7" s="97" customFormat="1" ht="30" x14ac:dyDescent="0.25">
      <c r="A198" s="96">
        <f>A196+1</f>
        <v>184</v>
      </c>
      <c r="B198" s="180" t="s">
        <v>3513</v>
      </c>
      <c r="C198" s="83">
        <v>6389</v>
      </c>
      <c r="D198" s="79" t="s">
        <v>3514</v>
      </c>
      <c r="E198" s="80" t="s">
        <v>3551</v>
      </c>
      <c r="F198" s="320">
        <v>1140000</v>
      </c>
      <c r="G198" s="315"/>
    </row>
    <row r="199" spans="1:7" s="97" customFormat="1" ht="45" x14ac:dyDescent="0.25">
      <c r="A199" s="96">
        <f>A198+1</f>
        <v>185</v>
      </c>
      <c r="B199" s="182" t="s">
        <v>5322</v>
      </c>
      <c r="C199" s="83">
        <v>6390</v>
      </c>
      <c r="D199" s="79" t="s">
        <v>3515</v>
      </c>
      <c r="E199" s="80" t="s">
        <v>3551</v>
      </c>
      <c r="F199" s="320">
        <v>168000</v>
      </c>
      <c r="G199" s="315"/>
    </row>
    <row r="200" spans="1:7" s="97" customFormat="1" x14ac:dyDescent="0.25">
      <c r="A200" s="96"/>
      <c r="B200" s="192"/>
      <c r="C200" s="117"/>
      <c r="D200" s="309" t="s">
        <v>307</v>
      </c>
      <c r="E200" s="161"/>
      <c r="F200" s="314"/>
      <c r="G200" s="315"/>
    </row>
    <row r="201" spans="1:7" s="97" customFormat="1" ht="30" x14ac:dyDescent="0.25">
      <c r="A201" s="96">
        <f>A199+1</f>
        <v>186</v>
      </c>
      <c r="B201" s="192" t="s">
        <v>2753</v>
      </c>
      <c r="C201" s="117" t="s">
        <v>309</v>
      </c>
      <c r="D201" s="164" t="s">
        <v>2754</v>
      </c>
      <c r="E201" s="80" t="s">
        <v>3551</v>
      </c>
      <c r="F201" s="320">
        <v>240000</v>
      </c>
      <c r="G201" s="315"/>
    </row>
    <row r="202" spans="1:7" s="97" customFormat="1" ht="30" x14ac:dyDescent="0.25">
      <c r="A202" s="96">
        <f>A201+1</f>
        <v>187</v>
      </c>
      <c r="B202" s="192" t="s">
        <v>3876</v>
      </c>
      <c r="C202" s="117" t="s">
        <v>308</v>
      </c>
      <c r="D202" s="164" t="s">
        <v>2752</v>
      </c>
      <c r="E202" s="80" t="s">
        <v>3551</v>
      </c>
      <c r="F202" s="320">
        <v>450000</v>
      </c>
      <c r="G202" s="315"/>
    </row>
    <row r="203" spans="1:7" s="97" customFormat="1" ht="28.5" x14ac:dyDescent="0.25">
      <c r="A203" s="96"/>
      <c r="B203" s="192"/>
      <c r="C203" s="117"/>
      <c r="D203" s="309" t="s">
        <v>4380</v>
      </c>
      <c r="E203" s="309"/>
      <c r="F203" s="314"/>
      <c r="G203" s="315"/>
    </row>
    <row r="204" spans="1:7" s="97" customFormat="1" x14ac:dyDescent="0.25">
      <c r="A204" s="83">
        <f>A202+1</f>
        <v>188</v>
      </c>
      <c r="B204" s="182" t="s">
        <v>3516</v>
      </c>
      <c r="C204" s="83">
        <v>8378</v>
      </c>
      <c r="D204" s="79" t="s">
        <v>3517</v>
      </c>
      <c r="E204" s="80" t="s">
        <v>3551</v>
      </c>
      <c r="F204" s="318">
        <v>14400</v>
      </c>
      <c r="G204" s="315">
        <f t="shared" ref="G204:G267" si="8">F204*3</f>
        <v>43200</v>
      </c>
    </row>
    <row r="205" spans="1:7" s="97" customFormat="1" ht="30" x14ac:dyDescent="0.25">
      <c r="A205" s="83">
        <f>A204+1</f>
        <v>189</v>
      </c>
      <c r="B205" s="192" t="s">
        <v>1796</v>
      </c>
      <c r="C205" s="117" t="s">
        <v>315</v>
      </c>
      <c r="D205" s="164" t="s">
        <v>1797</v>
      </c>
      <c r="E205" s="80" t="s">
        <v>3551</v>
      </c>
      <c r="F205" s="320">
        <v>18700</v>
      </c>
      <c r="G205" s="315">
        <f t="shared" si="8"/>
        <v>56100</v>
      </c>
    </row>
    <row r="206" spans="1:7" s="97" customFormat="1" ht="30" x14ac:dyDescent="0.25">
      <c r="A206" s="83">
        <f t="shared" ref="A206:A269" si="9">A205+1</f>
        <v>190</v>
      </c>
      <c r="B206" s="182" t="s">
        <v>1783</v>
      </c>
      <c r="C206" s="83">
        <v>6442</v>
      </c>
      <c r="D206" s="79" t="s">
        <v>3518</v>
      </c>
      <c r="E206" s="80" t="s">
        <v>3551</v>
      </c>
      <c r="F206" s="318">
        <v>4300</v>
      </c>
      <c r="G206" s="315">
        <f t="shared" si="8"/>
        <v>12900</v>
      </c>
    </row>
    <row r="207" spans="1:7" s="97" customFormat="1" x14ac:dyDescent="0.25">
      <c r="A207" s="83">
        <f t="shared" si="9"/>
        <v>191</v>
      </c>
      <c r="B207" s="180" t="s">
        <v>3579</v>
      </c>
      <c r="C207" s="83">
        <v>1676</v>
      </c>
      <c r="D207" s="82" t="s">
        <v>49</v>
      </c>
      <c r="E207" s="80" t="s">
        <v>3551</v>
      </c>
      <c r="F207" s="320">
        <v>4000</v>
      </c>
      <c r="G207" s="315">
        <f t="shared" si="8"/>
        <v>12000</v>
      </c>
    </row>
    <row r="208" spans="1:7" s="97" customFormat="1" x14ac:dyDescent="0.25">
      <c r="A208" s="83">
        <f t="shared" si="9"/>
        <v>192</v>
      </c>
      <c r="B208" s="180" t="s">
        <v>3580</v>
      </c>
      <c r="C208" s="83">
        <v>6057</v>
      </c>
      <c r="D208" s="82" t="s">
        <v>3519</v>
      </c>
      <c r="E208" s="80" t="s">
        <v>3551</v>
      </c>
      <c r="F208" s="320">
        <v>4600</v>
      </c>
      <c r="G208" s="315">
        <f t="shared" si="8"/>
        <v>13800</v>
      </c>
    </row>
    <row r="209" spans="1:7" s="97" customFormat="1" ht="30" x14ac:dyDescent="0.25">
      <c r="A209" s="83">
        <f t="shared" si="9"/>
        <v>193</v>
      </c>
      <c r="B209" s="180" t="s">
        <v>1782</v>
      </c>
      <c r="C209" s="83">
        <v>6059</v>
      </c>
      <c r="D209" s="79" t="s">
        <v>50</v>
      </c>
      <c r="E209" s="80" t="s">
        <v>3551</v>
      </c>
      <c r="F209" s="318">
        <v>3600</v>
      </c>
      <c r="G209" s="315">
        <f t="shared" si="8"/>
        <v>10800</v>
      </c>
    </row>
    <row r="210" spans="1:7" s="97" customFormat="1" ht="30" x14ac:dyDescent="0.25">
      <c r="A210" s="83">
        <f t="shared" si="9"/>
        <v>194</v>
      </c>
      <c r="B210" s="180" t="s">
        <v>3581</v>
      </c>
      <c r="C210" s="83">
        <v>6470</v>
      </c>
      <c r="D210" s="79" t="s">
        <v>3520</v>
      </c>
      <c r="E210" s="80" t="s">
        <v>3551</v>
      </c>
      <c r="F210" s="320">
        <v>6500</v>
      </c>
      <c r="G210" s="315">
        <f t="shared" si="8"/>
        <v>19500</v>
      </c>
    </row>
    <row r="211" spans="1:7" s="97" customFormat="1" ht="30" x14ac:dyDescent="0.25">
      <c r="A211" s="83">
        <f t="shared" si="9"/>
        <v>195</v>
      </c>
      <c r="B211" s="180" t="s">
        <v>3582</v>
      </c>
      <c r="C211" s="83">
        <v>6472</v>
      </c>
      <c r="D211" s="79" t="s">
        <v>3521</v>
      </c>
      <c r="E211" s="80" t="s">
        <v>3551</v>
      </c>
      <c r="F211" s="320">
        <v>7000</v>
      </c>
      <c r="G211" s="315">
        <f t="shared" si="8"/>
        <v>21000</v>
      </c>
    </row>
    <row r="212" spans="1:7" s="97" customFormat="1" ht="30" x14ac:dyDescent="0.25">
      <c r="A212" s="83">
        <f t="shared" si="9"/>
        <v>196</v>
      </c>
      <c r="B212" s="180" t="s">
        <v>3583</v>
      </c>
      <c r="C212" s="83">
        <v>6471</v>
      </c>
      <c r="D212" s="79" t="s">
        <v>3522</v>
      </c>
      <c r="E212" s="80" t="s">
        <v>3551</v>
      </c>
      <c r="F212" s="320">
        <v>8000</v>
      </c>
      <c r="G212" s="315">
        <f t="shared" si="8"/>
        <v>24000</v>
      </c>
    </row>
    <row r="213" spans="1:7" s="97" customFormat="1" ht="30" x14ac:dyDescent="0.25">
      <c r="A213" s="83">
        <f t="shared" si="9"/>
        <v>197</v>
      </c>
      <c r="B213" s="180" t="s">
        <v>3584</v>
      </c>
      <c r="C213" s="83">
        <v>6473</v>
      </c>
      <c r="D213" s="79" t="s">
        <v>3523</v>
      </c>
      <c r="E213" s="80" t="s">
        <v>3551</v>
      </c>
      <c r="F213" s="320">
        <v>8600</v>
      </c>
      <c r="G213" s="315">
        <f t="shared" si="8"/>
        <v>25800</v>
      </c>
    </row>
    <row r="214" spans="1:7" s="97" customFormat="1" x14ac:dyDescent="0.25">
      <c r="A214" s="83">
        <f t="shared" si="9"/>
        <v>198</v>
      </c>
      <c r="B214" s="180" t="s">
        <v>4315</v>
      </c>
      <c r="C214" s="83">
        <v>9078</v>
      </c>
      <c r="D214" s="79" t="s">
        <v>4314</v>
      </c>
      <c r="E214" s="80"/>
      <c r="F214" s="320">
        <v>140600</v>
      </c>
      <c r="G214" s="315">
        <f t="shared" si="8"/>
        <v>421800</v>
      </c>
    </row>
    <row r="215" spans="1:7" s="97" customFormat="1" x14ac:dyDescent="0.25">
      <c r="A215" s="83">
        <f t="shared" si="9"/>
        <v>199</v>
      </c>
      <c r="B215" s="180" t="s">
        <v>3585</v>
      </c>
      <c r="C215" s="83">
        <v>6439</v>
      </c>
      <c r="D215" s="82" t="s">
        <v>462</v>
      </c>
      <c r="E215" s="80" t="s">
        <v>3551</v>
      </c>
      <c r="F215" s="320">
        <v>3200</v>
      </c>
      <c r="G215" s="315">
        <f t="shared" si="8"/>
        <v>9600</v>
      </c>
    </row>
    <row r="216" spans="1:7" s="97" customFormat="1" x14ac:dyDescent="0.25">
      <c r="A216" s="83">
        <f t="shared" si="9"/>
        <v>200</v>
      </c>
      <c r="B216" s="180" t="s">
        <v>3586</v>
      </c>
      <c r="C216" s="83">
        <v>6440</v>
      </c>
      <c r="D216" s="82" t="s">
        <v>3524</v>
      </c>
      <c r="E216" s="80" t="s">
        <v>3551</v>
      </c>
      <c r="F216" s="320">
        <v>3800</v>
      </c>
      <c r="G216" s="315">
        <f t="shared" si="8"/>
        <v>11400</v>
      </c>
    </row>
    <row r="217" spans="1:7" s="97" customFormat="1" x14ac:dyDescent="0.25">
      <c r="A217" s="83">
        <f t="shared" si="9"/>
        <v>201</v>
      </c>
      <c r="B217" s="192" t="s">
        <v>3587</v>
      </c>
      <c r="C217" s="117" t="s">
        <v>310</v>
      </c>
      <c r="D217" s="164" t="s">
        <v>594</v>
      </c>
      <c r="E217" s="80" t="s">
        <v>3551</v>
      </c>
      <c r="F217" s="320">
        <v>14000</v>
      </c>
      <c r="G217" s="315">
        <f t="shared" si="8"/>
        <v>42000</v>
      </c>
    </row>
    <row r="218" spans="1:7" s="97" customFormat="1" x14ac:dyDescent="0.25">
      <c r="A218" s="83">
        <f t="shared" si="9"/>
        <v>202</v>
      </c>
      <c r="B218" s="182" t="s">
        <v>3169</v>
      </c>
      <c r="C218" s="83">
        <v>8845</v>
      </c>
      <c r="D218" s="79" t="s">
        <v>3166</v>
      </c>
      <c r="E218" s="80" t="s">
        <v>3551</v>
      </c>
      <c r="F218" s="320">
        <v>9600</v>
      </c>
      <c r="G218" s="315">
        <f t="shared" si="8"/>
        <v>28800</v>
      </c>
    </row>
    <row r="219" spans="1:7" s="97" customFormat="1" x14ac:dyDescent="0.25">
      <c r="A219" s="83">
        <f t="shared" si="9"/>
        <v>203</v>
      </c>
      <c r="B219" s="182" t="s">
        <v>3170</v>
      </c>
      <c r="C219" s="83">
        <v>8846</v>
      </c>
      <c r="D219" s="79" t="s">
        <v>3167</v>
      </c>
      <c r="E219" s="80" t="s">
        <v>3551</v>
      </c>
      <c r="F219" s="318">
        <v>6000</v>
      </c>
      <c r="G219" s="315">
        <f t="shared" si="8"/>
        <v>18000</v>
      </c>
    </row>
    <row r="220" spans="1:7" s="97" customFormat="1" x14ac:dyDescent="0.25">
      <c r="A220" s="83">
        <f t="shared" si="9"/>
        <v>204</v>
      </c>
      <c r="B220" s="182" t="s">
        <v>3171</v>
      </c>
      <c r="C220" s="83">
        <v>8847</v>
      </c>
      <c r="D220" s="79" t="s">
        <v>3168</v>
      </c>
      <c r="E220" s="80" t="s">
        <v>3551</v>
      </c>
      <c r="F220" s="318">
        <v>6000</v>
      </c>
      <c r="G220" s="315">
        <f t="shared" si="8"/>
        <v>18000</v>
      </c>
    </row>
    <row r="221" spans="1:7" s="97" customFormat="1" x14ac:dyDescent="0.25">
      <c r="A221" s="83">
        <f t="shared" si="9"/>
        <v>205</v>
      </c>
      <c r="B221" s="182" t="s">
        <v>1788</v>
      </c>
      <c r="C221" s="117" t="s">
        <v>311</v>
      </c>
      <c r="D221" s="79" t="s">
        <v>312</v>
      </c>
      <c r="E221" s="80" t="s">
        <v>3551</v>
      </c>
      <c r="F221" s="318">
        <v>6000</v>
      </c>
      <c r="G221" s="315">
        <f t="shared" si="8"/>
        <v>18000</v>
      </c>
    </row>
    <row r="222" spans="1:7" s="97" customFormat="1" x14ac:dyDescent="0.25">
      <c r="A222" s="83">
        <f t="shared" si="9"/>
        <v>206</v>
      </c>
      <c r="B222" s="180" t="s">
        <v>1786</v>
      </c>
      <c r="C222" s="83">
        <v>8367</v>
      </c>
      <c r="D222" s="82" t="s">
        <v>600</v>
      </c>
      <c r="E222" s="80" t="s">
        <v>3551</v>
      </c>
      <c r="F222" s="318">
        <v>8000</v>
      </c>
      <c r="G222" s="315">
        <f t="shared" si="8"/>
        <v>24000</v>
      </c>
    </row>
    <row r="223" spans="1:7" s="97" customFormat="1" ht="30" x14ac:dyDescent="0.25">
      <c r="A223" s="83">
        <f t="shared" si="9"/>
        <v>207</v>
      </c>
      <c r="B223" s="182" t="s">
        <v>3881</v>
      </c>
      <c r="C223" s="80">
        <v>6065</v>
      </c>
      <c r="D223" s="79" t="s">
        <v>3841</v>
      </c>
      <c r="E223" s="80" t="s">
        <v>3551</v>
      </c>
      <c r="F223" s="320">
        <v>10000</v>
      </c>
      <c r="G223" s="315">
        <f t="shared" si="8"/>
        <v>30000</v>
      </c>
    </row>
    <row r="224" spans="1:7" s="97" customFormat="1" ht="30" x14ac:dyDescent="0.25">
      <c r="A224" s="83">
        <f t="shared" si="9"/>
        <v>208</v>
      </c>
      <c r="B224" s="192" t="s">
        <v>5323</v>
      </c>
      <c r="C224" s="83">
        <v>6467</v>
      </c>
      <c r="D224" s="79" t="s">
        <v>1789</v>
      </c>
      <c r="E224" s="80" t="s">
        <v>3551</v>
      </c>
      <c r="F224" s="320">
        <v>10000</v>
      </c>
      <c r="G224" s="315">
        <f t="shared" si="8"/>
        <v>30000</v>
      </c>
    </row>
    <row r="225" spans="1:7" s="97" customFormat="1" x14ac:dyDescent="0.25">
      <c r="A225" s="83">
        <f t="shared" si="9"/>
        <v>209</v>
      </c>
      <c r="B225" s="180" t="s">
        <v>1785</v>
      </c>
      <c r="C225" s="83">
        <v>8361</v>
      </c>
      <c r="D225" s="82" t="s">
        <v>1784</v>
      </c>
      <c r="E225" s="80" t="s">
        <v>3551</v>
      </c>
      <c r="F225" s="320">
        <v>8000</v>
      </c>
      <c r="G225" s="315">
        <f t="shared" si="8"/>
        <v>24000</v>
      </c>
    </row>
    <row r="226" spans="1:7" s="97" customFormat="1" x14ac:dyDescent="0.25">
      <c r="A226" s="83">
        <f t="shared" si="9"/>
        <v>210</v>
      </c>
      <c r="B226" s="180" t="s">
        <v>3525</v>
      </c>
      <c r="C226" s="83">
        <v>8362</v>
      </c>
      <c r="D226" s="82" t="s">
        <v>3526</v>
      </c>
      <c r="E226" s="80" t="s">
        <v>3551</v>
      </c>
      <c r="F226" s="320">
        <v>8500</v>
      </c>
      <c r="G226" s="315">
        <f t="shared" si="8"/>
        <v>25500</v>
      </c>
    </row>
    <row r="227" spans="1:7" s="97" customFormat="1" x14ac:dyDescent="0.25">
      <c r="A227" s="83">
        <f t="shared" si="9"/>
        <v>211</v>
      </c>
      <c r="B227" s="180" t="s">
        <v>4316</v>
      </c>
      <c r="C227" s="83">
        <v>9079</v>
      </c>
      <c r="D227" s="82" t="s">
        <v>4318</v>
      </c>
      <c r="E227" s="80" t="s">
        <v>3551</v>
      </c>
      <c r="F227" s="318">
        <v>137000</v>
      </c>
      <c r="G227" s="315">
        <f t="shared" si="8"/>
        <v>411000</v>
      </c>
    </row>
    <row r="228" spans="1:7" s="97" customFormat="1" x14ac:dyDescent="0.25">
      <c r="A228" s="83">
        <f t="shared" si="9"/>
        <v>212</v>
      </c>
      <c r="B228" s="180" t="s">
        <v>4317</v>
      </c>
      <c r="C228" s="83">
        <v>9080</v>
      </c>
      <c r="D228" s="82" t="s">
        <v>4319</v>
      </c>
      <c r="E228" s="80" t="s">
        <v>3551</v>
      </c>
      <c r="F228" s="318">
        <v>137000</v>
      </c>
      <c r="G228" s="315">
        <f t="shared" si="8"/>
        <v>411000</v>
      </c>
    </row>
    <row r="229" spans="1:7" s="97" customFormat="1" x14ac:dyDescent="0.25">
      <c r="A229" s="83">
        <f t="shared" si="9"/>
        <v>213</v>
      </c>
      <c r="B229" s="180" t="s">
        <v>4321</v>
      </c>
      <c r="C229" s="83">
        <v>9081</v>
      </c>
      <c r="D229" s="82" t="s">
        <v>4320</v>
      </c>
      <c r="E229" s="80" t="s">
        <v>3551</v>
      </c>
      <c r="F229" s="318">
        <v>146000</v>
      </c>
      <c r="G229" s="315">
        <f t="shared" si="8"/>
        <v>438000</v>
      </c>
    </row>
    <row r="230" spans="1:7" s="97" customFormat="1" ht="30" x14ac:dyDescent="0.25">
      <c r="A230" s="83">
        <f t="shared" si="9"/>
        <v>214</v>
      </c>
      <c r="B230" s="180" t="s">
        <v>4323</v>
      </c>
      <c r="C230" s="83">
        <v>9082</v>
      </c>
      <c r="D230" s="79" t="s">
        <v>4322</v>
      </c>
      <c r="E230" s="80" t="s">
        <v>3551</v>
      </c>
      <c r="F230" s="318">
        <v>155000</v>
      </c>
      <c r="G230" s="315">
        <f t="shared" si="8"/>
        <v>465000</v>
      </c>
    </row>
    <row r="231" spans="1:7" s="97" customFormat="1" x14ac:dyDescent="0.25">
      <c r="A231" s="83">
        <f t="shared" si="9"/>
        <v>215</v>
      </c>
      <c r="B231" s="182" t="s">
        <v>641</v>
      </c>
      <c r="C231" s="83">
        <v>8383</v>
      </c>
      <c r="D231" s="82" t="s">
        <v>1732</v>
      </c>
      <c r="E231" s="80" t="s">
        <v>3551</v>
      </c>
      <c r="F231" s="427">
        <v>24000</v>
      </c>
      <c r="G231" s="315">
        <f t="shared" si="8"/>
        <v>72000</v>
      </c>
    </row>
    <row r="232" spans="1:7" s="97" customFormat="1" x14ac:dyDescent="0.25">
      <c r="A232" s="83">
        <f t="shared" si="9"/>
        <v>216</v>
      </c>
      <c r="B232" s="180" t="s">
        <v>1738</v>
      </c>
      <c r="C232" s="83">
        <v>8848</v>
      </c>
      <c r="D232" s="82" t="s">
        <v>1737</v>
      </c>
      <c r="E232" s="80" t="s">
        <v>3551</v>
      </c>
      <c r="F232" s="427">
        <v>48000</v>
      </c>
      <c r="G232" s="315">
        <f t="shared" si="8"/>
        <v>144000</v>
      </c>
    </row>
    <row r="233" spans="1:7" s="97" customFormat="1" x14ac:dyDescent="0.25">
      <c r="A233" s="83">
        <f t="shared" si="9"/>
        <v>217</v>
      </c>
      <c r="B233" s="180" t="s">
        <v>3527</v>
      </c>
      <c r="C233" s="83">
        <v>8849</v>
      </c>
      <c r="D233" s="82" t="s">
        <v>3528</v>
      </c>
      <c r="E233" s="80" t="s">
        <v>3551</v>
      </c>
      <c r="F233" s="427">
        <v>42000</v>
      </c>
      <c r="G233" s="315">
        <f t="shared" si="8"/>
        <v>126000</v>
      </c>
    </row>
    <row r="234" spans="1:7" s="97" customFormat="1" x14ac:dyDescent="0.25">
      <c r="A234" s="83">
        <f t="shared" si="9"/>
        <v>218</v>
      </c>
      <c r="B234" s="182" t="s">
        <v>3317</v>
      </c>
      <c r="C234" s="83">
        <v>8431</v>
      </c>
      <c r="D234" s="79" t="s">
        <v>3318</v>
      </c>
      <c r="E234" s="80" t="s">
        <v>3551</v>
      </c>
      <c r="F234" s="427">
        <v>72000</v>
      </c>
      <c r="G234" s="315">
        <f t="shared" si="8"/>
        <v>216000</v>
      </c>
    </row>
    <row r="235" spans="1:7" s="97" customFormat="1" x14ac:dyDescent="0.25">
      <c r="A235" s="83">
        <f t="shared" si="9"/>
        <v>219</v>
      </c>
      <c r="B235" s="182" t="s">
        <v>1923</v>
      </c>
      <c r="C235" s="83">
        <v>8432</v>
      </c>
      <c r="D235" s="79" t="s">
        <v>1922</v>
      </c>
      <c r="E235" s="80" t="s">
        <v>3551</v>
      </c>
      <c r="F235" s="427">
        <v>84000</v>
      </c>
      <c r="G235" s="315">
        <f t="shared" si="8"/>
        <v>252000</v>
      </c>
    </row>
    <row r="236" spans="1:7" s="97" customFormat="1" x14ac:dyDescent="0.25">
      <c r="A236" s="83">
        <f t="shared" si="9"/>
        <v>220</v>
      </c>
      <c r="B236" s="180" t="s">
        <v>1740</v>
      </c>
      <c r="C236" s="83">
        <v>8410</v>
      </c>
      <c r="D236" s="82" t="s">
        <v>1739</v>
      </c>
      <c r="E236" s="80" t="s">
        <v>3551</v>
      </c>
      <c r="F236" s="427">
        <v>90000</v>
      </c>
      <c r="G236" s="315">
        <f t="shared" si="8"/>
        <v>270000</v>
      </c>
    </row>
    <row r="237" spans="1:7" s="97" customFormat="1" x14ac:dyDescent="0.25">
      <c r="A237" s="83">
        <f t="shared" si="9"/>
        <v>221</v>
      </c>
      <c r="B237" s="180" t="s">
        <v>1731</v>
      </c>
      <c r="C237" s="83">
        <v>8323</v>
      </c>
      <c r="D237" s="82" t="s">
        <v>1730</v>
      </c>
      <c r="E237" s="80" t="s">
        <v>3551</v>
      </c>
      <c r="F237" s="427">
        <v>60000</v>
      </c>
      <c r="G237" s="315">
        <f t="shared" si="8"/>
        <v>180000</v>
      </c>
    </row>
    <row r="238" spans="1:7" s="97" customFormat="1" x14ac:dyDescent="0.25">
      <c r="A238" s="83">
        <f t="shared" si="9"/>
        <v>222</v>
      </c>
      <c r="B238" s="182" t="s">
        <v>643</v>
      </c>
      <c r="C238" s="83">
        <v>8433</v>
      </c>
      <c r="D238" s="79" t="s">
        <v>1743</v>
      </c>
      <c r="E238" s="80" t="s">
        <v>3551</v>
      </c>
      <c r="F238" s="427">
        <v>115000</v>
      </c>
      <c r="G238" s="315">
        <f t="shared" si="8"/>
        <v>345000</v>
      </c>
    </row>
    <row r="239" spans="1:7" s="97" customFormat="1" x14ac:dyDescent="0.25">
      <c r="A239" s="83">
        <f t="shared" si="9"/>
        <v>223</v>
      </c>
      <c r="B239" s="180" t="s">
        <v>3365</v>
      </c>
      <c r="C239" s="83">
        <v>8414</v>
      </c>
      <c r="D239" s="82" t="s">
        <v>3367</v>
      </c>
      <c r="E239" s="80" t="s">
        <v>3551</v>
      </c>
      <c r="F239" s="427">
        <v>72000</v>
      </c>
      <c r="G239" s="315">
        <f t="shared" si="8"/>
        <v>216000</v>
      </c>
    </row>
    <row r="240" spans="1:7" s="97" customFormat="1" ht="30" x14ac:dyDescent="0.25">
      <c r="A240" s="83">
        <f t="shared" si="9"/>
        <v>224</v>
      </c>
      <c r="B240" s="180" t="s">
        <v>3366</v>
      </c>
      <c r="C240" s="83">
        <v>8415</v>
      </c>
      <c r="D240" s="79" t="s">
        <v>3368</v>
      </c>
      <c r="E240" s="80" t="s">
        <v>3551</v>
      </c>
      <c r="F240" s="427">
        <v>72000</v>
      </c>
      <c r="G240" s="315">
        <f t="shared" si="8"/>
        <v>216000</v>
      </c>
    </row>
    <row r="241" spans="1:7" s="97" customFormat="1" ht="60" x14ac:dyDescent="0.25">
      <c r="A241" s="83">
        <f t="shared" si="9"/>
        <v>225</v>
      </c>
      <c r="B241" s="180" t="s">
        <v>642</v>
      </c>
      <c r="C241" s="83">
        <v>8236</v>
      </c>
      <c r="D241" s="79" t="s">
        <v>1890</v>
      </c>
      <c r="E241" s="80" t="s">
        <v>3551</v>
      </c>
      <c r="F241" s="427">
        <v>46800</v>
      </c>
      <c r="G241" s="315">
        <f t="shared" si="8"/>
        <v>140400</v>
      </c>
    </row>
    <row r="242" spans="1:7" s="97" customFormat="1" ht="45" x14ac:dyDescent="0.25">
      <c r="A242" s="83">
        <f t="shared" si="9"/>
        <v>226</v>
      </c>
      <c r="B242" s="182" t="s">
        <v>3352</v>
      </c>
      <c r="C242" s="83">
        <v>8234</v>
      </c>
      <c r="D242" s="79" t="s">
        <v>3353</v>
      </c>
      <c r="E242" s="80" t="s">
        <v>3551</v>
      </c>
      <c r="F242" s="427">
        <v>47000</v>
      </c>
      <c r="G242" s="315">
        <f t="shared" si="8"/>
        <v>141000</v>
      </c>
    </row>
    <row r="243" spans="1:7" s="97" customFormat="1" ht="60" x14ac:dyDescent="0.25">
      <c r="A243" s="83">
        <f t="shared" si="9"/>
        <v>227</v>
      </c>
      <c r="B243" s="182" t="s">
        <v>3354</v>
      </c>
      <c r="C243" s="83">
        <v>8850</v>
      </c>
      <c r="D243" s="79" t="s">
        <v>3355</v>
      </c>
      <c r="E243" s="80" t="s">
        <v>3551</v>
      </c>
      <c r="F243" s="427">
        <v>48000</v>
      </c>
      <c r="G243" s="315">
        <f t="shared" si="8"/>
        <v>144000</v>
      </c>
    </row>
    <row r="244" spans="1:7" s="97" customFormat="1" ht="30" x14ac:dyDescent="0.25">
      <c r="A244" s="83">
        <f t="shared" si="9"/>
        <v>228</v>
      </c>
      <c r="B244" s="182" t="s">
        <v>1736</v>
      </c>
      <c r="C244" s="83">
        <v>8235</v>
      </c>
      <c r="D244" s="79" t="s">
        <v>1735</v>
      </c>
      <c r="E244" s="80" t="s">
        <v>3551</v>
      </c>
      <c r="F244" s="427">
        <v>96000</v>
      </c>
      <c r="G244" s="315">
        <f t="shared" si="8"/>
        <v>288000</v>
      </c>
    </row>
    <row r="245" spans="1:7" s="97" customFormat="1" x14ac:dyDescent="0.25">
      <c r="A245" s="83">
        <f t="shared" si="9"/>
        <v>229</v>
      </c>
      <c r="B245" s="182" t="s">
        <v>1734</v>
      </c>
      <c r="C245" s="83">
        <v>8390</v>
      </c>
      <c r="D245" s="79" t="s">
        <v>1733</v>
      </c>
      <c r="E245" s="80" t="s">
        <v>3551</v>
      </c>
      <c r="F245" s="427">
        <v>21000</v>
      </c>
      <c r="G245" s="315">
        <f t="shared" si="8"/>
        <v>63000</v>
      </c>
    </row>
    <row r="246" spans="1:7" s="97" customFormat="1" x14ac:dyDescent="0.25">
      <c r="A246" s="83">
        <f t="shared" si="9"/>
        <v>230</v>
      </c>
      <c r="B246" s="182" t="s">
        <v>1742</v>
      </c>
      <c r="C246" s="83">
        <v>8416</v>
      </c>
      <c r="D246" s="79" t="s">
        <v>1741</v>
      </c>
      <c r="E246" s="80" t="s">
        <v>3551</v>
      </c>
      <c r="F246" s="427">
        <v>80000</v>
      </c>
      <c r="G246" s="315">
        <f t="shared" si="8"/>
        <v>240000</v>
      </c>
    </row>
    <row r="247" spans="1:7" s="97" customFormat="1" x14ac:dyDescent="0.25">
      <c r="A247" s="83">
        <f t="shared" si="9"/>
        <v>231</v>
      </c>
      <c r="B247" s="182" t="s">
        <v>3529</v>
      </c>
      <c r="C247" s="83">
        <v>8384</v>
      </c>
      <c r="D247" s="79" t="s">
        <v>3530</v>
      </c>
      <c r="E247" s="80" t="s">
        <v>3551</v>
      </c>
      <c r="F247" s="318">
        <v>23000</v>
      </c>
      <c r="G247" s="315">
        <f t="shared" si="8"/>
        <v>69000</v>
      </c>
    </row>
    <row r="248" spans="1:7" s="97" customFormat="1" ht="15" customHeight="1" x14ac:dyDescent="0.25">
      <c r="A248" s="83">
        <f t="shared" si="9"/>
        <v>232</v>
      </c>
      <c r="B248" s="182" t="s">
        <v>3459</v>
      </c>
      <c r="C248" s="83">
        <v>8417</v>
      </c>
      <c r="D248" s="94" t="s">
        <v>3364</v>
      </c>
      <c r="E248" s="80" t="s">
        <v>3551</v>
      </c>
      <c r="F248" s="318">
        <v>60000</v>
      </c>
      <c r="G248" s="315">
        <f t="shared" si="8"/>
        <v>180000</v>
      </c>
    </row>
    <row r="249" spans="1:7" s="97" customFormat="1" ht="14.25" customHeight="1" x14ac:dyDescent="0.25">
      <c r="A249" s="83">
        <f t="shared" si="9"/>
        <v>233</v>
      </c>
      <c r="B249" s="182" t="s">
        <v>666</v>
      </c>
      <c r="C249" s="83">
        <v>8393</v>
      </c>
      <c r="D249" s="94" t="s">
        <v>665</v>
      </c>
      <c r="E249" s="80" t="s">
        <v>3551</v>
      </c>
      <c r="F249" s="318">
        <v>31000</v>
      </c>
      <c r="G249" s="315">
        <f t="shared" si="8"/>
        <v>93000</v>
      </c>
    </row>
    <row r="250" spans="1:7" s="97" customFormat="1" x14ac:dyDescent="0.25">
      <c r="A250" s="83">
        <f t="shared" si="9"/>
        <v>234</v>
      </c>
      <c r="B250" s="180" t="s">
        <v>1858</v>
      </c>
      <c r="C250" s="83">
        <v>8279</v>
      </c>
      <c r="D250" s="82" t="s">
        <v>1857</v>
      </c>
      <c r="E250" s="80" t="s">
        <v>3551</v>
      </c>
      <c r="F250" s="318">
        <v>38000</v>
      </c>
      <c r="G250" s="315">
        <f t="shared" si="8"/>
        <v>114000</v>
      </c>
    </row>
    <row r="251" spans="1:7" s="97" customFormat="1" x14ac:dyDescent="0.25">
      <c r="A251" s="83">
        <f t="shared" si="9"/>
        <v>235</v>
      </c>
      <c r="B251" s="182" t="s">
        <v>1712</v>
      </c>
      <c r="C251" s="83">
        <v>8278</v>
      </c>
      <c r="D251" s="164" t="s">
        <v>334</v>
      </c>
      <c r="E251" s="80" t="s">
        <v>3551</v>
      </c>
      <c r="F251" s="318">
        <v>47000</v>
      </c>
      <c r="G251" s="315">
        <f t="shared" si="8"/>
        <v>141000</v>
      </c>
    </row>
    <row r="252" spans="1:7" s="97" customFormat="1" x14ac:dyDescent="0.25">
      <c r="A252" s="83">
        <f t="shared" si="9"/>
        <v>236</v>
      </c>
      <c r="B252" s="192" t="s">
        <v>5324</v>
      </c>
      <c r="C252" s="83">
        <v>8292</v>
      </c>
      <c r="D252" s="79" t="s">
        <v>335</v>
      </c>
      <c r="E252" s="80" t="s">
        <v>3551</v>
      </c>
      <c r="F252" s="318">
        <v>42000</v>
      </c>
      <c r="G252" s="315">
        <f t="shared" si="8"/>
        <v>126000</v>
      </c>
    </row>
    <row r="253" spans="1:7" s="97" customFormat="1" x14ac:dyDescent="0.25">
      <c r="A253" s="83">
        <f t="shared" si="9"/>
        <v>237</v>
      </c>
      <c r="B253" s="182" t="s">
        <v>2495</v>
      </c>
      <c r="C253" s="83">
        <v>8289</v>
      </c>
      <c r="D253" s="94" t="s">
        <v>3356</v>
      </c>
      <c r="E253" s="80" t="s">
        <v>3551</v>
      </c>
      <c r="F253" s="318">
        <v>46000</v>
      </c>
      <c r="G253" s="315">
        <f t="shared" si="8"/>
        <v>138000</v>
      </c>
    </row>
    <row r="254" spans="1:7" s="97" customFormat="1" x14ac:dyDescent="0.25">
      <c r="A254" s="83">
        <f t="shared" si="9"/>
        <v>238</v>
      </c>
      <c r="B254" s="182" t="s">
        <v>683</v>
      </c>
      <c r="C254" s="83">
        <v>8419</v>
      </c>
      <c r="D254" s="79" t="s">
        <v>1909</v>
      </c>
      <c r="E254" s="80" t="s">
        <v>3551</v>
      </c>
      <c r="F254" s="318">
        <v>48000</v>
      </c>
      <c r="G254" s="315">
        <f t="shared" si="8"/>
        <v>144000</v>
      </c>
    </row>
    <row r="255" spans="1:7" s="97" customFormat="1" x14ac:dyDescent="0.25">
      <c r="A255" s="83">
        <f t="shared" si="9"/>
        <v>239</v>
      </c>
      <c r="B255" s="182" t="s">
        <v>1873</v>
      </c>
      <c r="C255" s="117" t="s">
        <v>378</v>
      </c>
      <c r="D255" s="79" t="s">
        <v>379</v>
      </c>
      <c r="E255" s="80" t="s">
        <v>3551</v>
      </c>
      <c r="F255" s="318">
        <v>77000</v>
      </c>
      <c r="G255" s="315">
        <f t="shared" si="8"/>
        <v>231000</v>
      </c>
    </row>
    <row r="256" spans="1:7" s="97" customFormat="1" x14ac:dyDescent="0.25">
      <c r="A256" s="83">
        <f t="shared" si="9"/>
        <v>240</v>
      </c>
      <c r="B256" s="180" t="s">
        <v>1846</v>
      </c>
      <c r="C256" s="83">
        <v>8246</v>
      </c>
      <c r="D256" s="82" t="s">
        <v>1845</v>
      </c>
      <c r="E256" s="80" t="s">
        <v>3551</v>
      </c>
      <c r="F256" s="318">
        <v>48000</v>
      </c>
      <c r="G256" s="315">
        <f t="shared" si="8"/>
        <v>144000</v>
      </c>
    </row>
    <row r="257" spans="1:7" s="97" customFormat="1" x14ac:dyDescent="0.25">
      <c r="A257" s="83">
        <f t="shared" si="9"/>
        <v>241</v>
      </c>
      <c r="B257" s="182" t="s">
        <v>3357</v>
      </c>
      <c r="C257" s="83">
        <v>8408</v>
      </c>
      <c r="D257" s="94" t="s">
        <v>3358</v>
      </c>
      <c r="E257" s="80" t="s">
        <v>3551</v>
      </c>
      <c r="F257" s="318">
        <v>115000</v>
      </c>
      <c r="G257" s="315">
        <f t="shared" si="8"/>
        <v>345000</v>
      </c>
    </row>
    <row r="258" spans="1:7" s="97" customFormat="1" x14ac:dyDescent="0.25">
      <c r="A258" s="83">
        <f t="shared" si="9"/>
        <v>242</v>
      </c>
      <c r="B258" s="182" t="s">
        <v>682</v>
      </c>
      <c r="C258" s="83">
        <v>8418</v>
      </c>
      <c r="D258" s="79" t="s">
        <v>1715</v>
      </c>
      <c r="E258" s="80" t="s">
        <v>3551</v>
      </c>
      <c r="F258" s="318">
        <v>80000</v>
      </c>
      <c r="G258" s="315">
        <f t="shared" si="8"/>
        <v>240000</v>
      </c>
    </row>
    <row r="259" spans="1:7" s="97" customFormat="1" x14ac:dyDescent="0.25">
      <c r="A259" s="83">
        <f t="shared" si="9"/>
        <v>243</v>
      </c>
      <c r="B259" s="182" t="s">
        <v>686</v>
      </c>
      <c r="C259" s="83">
        <v>8239</v>
      </c>
      <c r="D259" s="94" t="s">
        <v>3359</v>
      </c>
      <c r="E259" s="80" t="s">
        <v>3551</v>
      </c>
      <c r="F259" s="318">
        <v>47000</v>
      </c>
      <c r="G259" s="315">
        <f t="shared" si="8"/>
        <v>141000</v>
      </c>
    </row>
    <row r="260" spans="1:7" s="97" customFormat="1" x14ac:dyDescent="0.25">
      <c r="A260" s="83">
        <f t="shared" si="9"/>
        <v>244</v>
      </c>
      <c r="B260" s="182" t="s">
        <v>684</v>
      </c>
      <c r="C260" s="83">
        <v>8237</v>
      </c>
      <c r="D260" s="79" t="s">
        <v>1843</v>
      </c>
      <c r="E260" s="80" t="s">
        <v>3551</v>
      </c>
      <c r="F260" s="318">
        <v>47000</v>
      </c>
      <c r="G260" s="315">
        <f t="shared" si="8"/>
        <v>141000</v>
      </c>
    </row>
    <row r="261" spans="1:7" s="97" customFormat="1" x14ac:dyDescent="0.25">
      <c r="A261" s="83">
        <f t="shared" si="9"/>
        <v>245</v>
      </c>
      <c r="B261" s="182" t="s">
        <v>685</v>
      </c>
      <c r="C261" s="83">
        <v>8238</v>
      </c>
      <c r="D261" s="79" t="s">
        <v>1844</v>
      </c>
      <c r="E261" s="80" t="s">
        <v>3551</v>
      </c>
      <c r="F261" s="318">
        <v>95000</v>
      </c>
      <c r="G261" s="315">
        <f t="shared" si="8"/>
        <v>285000</v>
      </c>
    </row>
    <row r="262" spans="1:7" s="97" customFormat="1" x14ac:dyDescent="0.25">
      <c r="A262" s="83">
        <f t="shared" si="9"/>
        <v>246</v>
      </c>
      <c r="B262" s="180" t="s">
        <v>1920</v>
      </c>
      <c r="C262" s="117" t="s">
        <v>380</v>
      </c>
      <c r="D262" s="82" t="s">
        <v>1919</v>
      </c>
      <c r="E262" s="80" t="s">
        <v>3551</v>
      </c>
      <c r="F262" s="318">
        <v>48000</v>
      </c>
      <c r="G262" s="315">
        <f t="shared" si="8"/>
        <v>144000</v>
      </c>
    </row>
    <row r="263" spans="1:7" s="97" customFormat="1" x14ac:dyDescent="0.25">
      <c r="A263" s="83">
        <f t="shared" si="9"/>
        <v>247</v>
      </c>
      <c r="B263" s="182" t="s">
        <v>1897</v>
      </c>
      <c r="C263" s="117" t="s">
        <v>381</v>
      </c>
      <c r="D263" s="79" t="s">
        <v>382</v>
      </c>
      <c r="E263" s="80" t="s">
        <v>3551</v>
      </c>
      <c r="F263" s="318">
        <v>78000</v>
      </c>
      <c r="G263" s="315">
        <f t="shared" si="8"/>
        <v>234000</v>
      </c>
    </row>
    <row r="264" spans="1:7" s="97" customFormat="1" x14ac:dyDescent="0.25">
      <c r="A264" s="83">
        <f t="shared" si="9"/>
        <v>248</v>
      </c>
      <c r="B264" s="182" t="s">
        <v>1905</v>
      </c>
      <c r="C264" s="83">
        <v>8401</v>
      </c>
      <c r="D264" s="79" t="s">
        <v>1904</v>
      </c>
      <c r="E264" s="80" t="s">
        <v>3551</v>
      </c>
      <c r="F264" s="318">
        <v>96000</v>
      </c>
      <c r="G264" s="315">
        <f t="shared" si="8"/>
        <v>288000</v>
      </c>
    </row>
    <row r="265" spans="1:7" s="97" customFormat="1" x14ac:dyDescent="0.25">
      <c r="A265" s="83">
        <f t="shared" si="9"/>
        <v>249</v>
      </c>
      <c r="B265" s="182" t="s">
        <v>695</v>
      </c>
      <c r="C265" s="83">
        <v>8420</v>
      </c>
      <c r="D265" s="79" t="s">
        <v>1716</v>
      </c>
      <c r="E265" s="80" t="s">
        <v>3551</v>
      </c>
      <c r="F265" s="318">
        <v>77000</v>
      </c>
      <c r="G265" s="315">
        <f t="shared" si="8"/>
        <v>231000</v>
      </c>
    </row>
    <row r="266" spans="1:7" s="97" customFormat="1" ht="30" x14ac:dyDescent="0.25">
      <c r="A266" s="83">
        <f t="shared" si="9"/>
        <v>250</v>
      </c>
      <c r="B266" s="180" t="s">
        <v>1910</v>
      </c>
      <c r="C266" s="83">
        <v>8421</v>
      </c>
      <c r="D266" s="79" t="s">
        <v>352</v>
      </c>
      <c r="E266" s="80" t="s">
        <v>3551</v>
      </c>
      <c r="F266" s="318">
        <v>80400</v>
      </c>
      <c r="G266" s="315">
        <f t="shared" si="8"/>
        <v>241200</v>
      </c>
    </row>
    <row r="267" spans="1:7" s="97" customFormat="1" x14ac:dyDescent="0.25">
      <c r="A267" s="83">
        <f t="shared" si="9"/>
        <v>251</v>
      </c>
      <c r="B267" s="182" t="s">
        <v>2493</v>
      </c>
      <c r="C267" s="83">
        <v>8394</v>
      </c>
      <c r="D267" s="79" t="s">
        <v>3309</v>
      </c>
      <c r="E267" s="80" t="s">
        <v>3551</v>
      </c>
      <c r="F267" s="318">
        <v>31000</v>
      </c>
      <c r="G267" s="315">
        <f t="shared" si="8"/>
        <v>93000</v>
      </c>
    </row>
    <row r="268" spans="1:7" s="97" customFormat="1" ht="30" x14ac:dyDescent="0.25">
      <c r="A268" s="83">
        <f t="shared" si="9"/>
        <v>252</v>
      </c>
      <c r="B268" s="182" t="s">
        <v>692</v>
      </c>
      <c r="C268" s="83">
        <v>8169</v>
      </c>
      <c r="D268" s="79" t="s">
        <v>1809</v>
      </c>
      <c r="E268" s="80" t="s">
        <v>3551</v>
      </c>
      <c r="F268" s="318">
        <v>39000</v>
      </c>
      <c r="G268" s="315">
        <f t="shared" ref="G268:G331" si="10">F268*3</f>
        <v>117000</v>
      </c>
    </row>
    <row r="269" spans="1:7" s="97" customFormat="1" x14ac:dyDescent="0.25">
      <c r="A269" s="83">
        <f t="shared" si="9"/>
        <v>253</v>
      </c>
      <c r="B269" s="182" t="s">
        <v>694</v>
      </c>
      <c r="C269" s="83">
        <v>8296</v>
      </c>
      <c r="D269" s="79" t="s">
        <v>1892</v>
      </c>
      <c r="E269" s="80" t="s">
        <v>3551</v>
      </c>
      <c r="F269" s="318">
        <v>54000</v>
      </c>
      <c r="G269" s="315">
        <f t="shared" si="10"/>
        <v>162000</v>
      </c>
    </row>
    <row r="270" spans="1:7" s="97" customFormat="1" x14ac:dyDescent="0.25">
      <c r="A270" s="83">
        <f t="shared" ref="A270:A333" si="11">A269+1</f>
        <v>254</v>
      </c>
      <c r="B270" s="182" t="s">
        <v>693</v>
      </c>
      <c r="C270" s="83">
        <v>8428</v>
      </c>
      <c r="D270" s="82" t="s">
        <v>1918</v>
      </c>
      <c r="E270" s="80" t="s">
        <v>3551</v>
      </c>
      <c r="F270" s="318">
        <v>96000</v>
      </c>
      <c r="G270" s="315">
        <f t="shared" si="10"/>
        <v>288000</v>
      </c>
    </row>
    <row r="271" spans="1:7" s="97" customFormat="1" x14ac:dyDescent="0.25">
      <c r="A271" s="83">
        <f t="shared" si="11"/>
        <v>255</v>
      </c>
      <c r="B271" s="180" t="s">
        <v>696</v>
      </c>
      <c r="C271" s="83">
        <v>8274</v>
      </c>
      <c r="D271" s="82" t="s">
        <v>1853</v>
      </c>
      <c r="E271" s="80" t="s">
        <v>3551</v>
      </c>
      <c r="F271" s="318">
        <v>95000</v>
      </c>
      <c r="G271" s="315">
        <f t="shared" si="10"/>
        <v>285000</v>
      </c>
    </row>
    <row r="272" spans="1:7" s="97" customFormat="1" x14ac:dyDescent="0.25">
      <c r="A272" s="83">
        <f t="shared" si="11"/>
        <v>256</v>
      </c>
      <c r="B272" s="182" t="s">
        <v>1861</v>
      </c>
      <c r="C272" s="117" t="s">
        <v>365</v>
      </c>
      <c r="D272" s="79" t="s">
        <v>1860</v>
      </c>
      <c r="E272" s="80" t="s">
        <v>3551</v>
      </c>
      <c r="F272" s="318">
        <v>102000</v>
      </c>
      <c r="G272" s="315">
        <f t="shared" si="10"/>
        <v>306000</v>
      </c>
    </row>
    <row r="273" spans="1:7" s="97" customFormat="1" x14ac:dyDescent="0.25">
      <c r="A273" s="83">
        <f t="shared" si="11"/>
        <v>257</v>
      </c>
      <c r="B273" s="182" t="s">
        <v>1924</v>
      </c>
      <c r="C273" s="117" t="s">
        <v>366</v>
      </c>
      <c r="D273" s="164" t="s">
        <v>367</v>
      </c>
      <c r="E273" s="80" t="s">
        <v>3551</v>
      </c>
      <c r="F273" s="318">
        <v>48000</v>
      </c>
      <c r="G273" s="315">
        <f t="shared" si="10"/>
        <v>144000</v>
      </c>
    </row>
    <row r="274" spans="1:7" s="97" customFormat="1" x14ac:dyDescent="0.25">
      <c r="A274" s="83">
        <f t="shared" si="11"/>
        <v>258</v>
      </c>
      <c r="B274" s="182" t="s">
        <v>1651</v>
      </c>
      <c r="C274" s="117" t="s">
        <v>318</v>
      </c>
      <c r="D274" s="82" t="s">
        <v>319</v>
      </c>
      <c r="E274" s="80" t="s">
        <v>3551</v>
      </c>
      <c r="F274" s="318">
        <v>36000</v>
      </c>
      <c r="G274" s="315">
        <f t="shared" si="10"/>
        <v>108000</v>
      </c>
    </row>
    <row r="275" spans="1:7" s="97" customFormat="1" ht="30" x14ac:dyDescent="0.25">
      <c r="A275" s="83">
        <f t="shared" si="11"/>
        <v>259</v>
      </c>
      <c r="B275" s="182" t="s">
        <v>1710</v>
      </c>
      <c r="C275" s="83">
        <v>8250</v>
      </c>
      <c r="D275" s="79" t="s">
        <v>1711</v>
      </c>
      <c r="E275" s="80" t="s">
        <v>3551</v>
      </c>
      <c r="F275" s="318">
        <v>36000</v>
      </c>
      <c r="G275" s="315">
        <f t="shared" si="10"/>
        <v>108000</v>
      </c>
    </row>
    <row r="276" spans="1:7" s="97" customFormat="1" x14ac:dyDescent="0.25">
      <c r="A276" s="83">
        <f t="shared" si="11"/>
        <v>260</v>
      </c>
      <c r="B276" s="180" t="s">
        <v>3311</v>
      </c>
      <c r="C276" s="83">
        <v>8161</v>
      </c>
      <c r="D276" s="82" t="s">
        <v>3310</v>
      </c>
      <c r="E276" s="80" t="s">
        <v>3551</v>
      </c>
      <c r="F276" s="318">
        <v>40000</v>
      </c>
      <c r="G276" s="315">
        <f t="shared" si="10"/>
        <v>120000</v>
      </c>
    </row>
    <row r="277" spans="1:7" s="97" customFormat="1" x14ac:dyDescent="0.25">
      <c r="A277" s="83">
        <f t="shared" si="11"/>
        <v>261</v>
      </c>
      <c r="B277" s="180" t="s">
        <v>1850</v>
      </c>
      <c r="C277" s="83">
        <v>8251</v>
      </c>
      <c r="D277" s="82" t="s">
        <v>1849</v>
      </c>
      <c r="E277" s="80" t="s">
        <v>3551</v>
      </c>
      <c r="F277" s="318">
        <v>36000</v>
      </c>
      <c r="G277" s="315">
        <f t="shared" si="10"/>
        <v>108000</v>
      </c>
    </row>
    <row r="278" spans="1:7" s="97" customFormat="1" x14ac:dyDescent="0.25">
      <c r="A278" s="83">
        <f t="shared" si="11"/>
        <v>262</v>
      </c>
      <c r="B278" s="180" t="s">
        <v>1848</v>
      </c>
      <c r="C278" s="83">
        <v>8249</v>
      </c>
      <c r="D278" s="79" t="s">
        <v>1847</v>
      </c>
      <c r="E278" s="80" t="s">
        <v>3551</v>
      </c>
      <c r="F278" s="318">
        <v>36000</v>
      </c>
      <c r="G278" s="315">
        <f t="shared" si="10"/>
        <v>108000</v>
      </c>
    </row>
    <row r="279" spans="1:7" s="97" customFormat="1" x14ac:dyDescent="0.25">
      <c r="A279" s="83">
        <f t="shared" si="11"/>
        <v>263</v>
      </c>
      <c r="B279" s="180" t="s">
        <v>1903</v>
      </c>
      <c r="C279" s="83">
        <v>8851</v>
      </c>
      <c r="D279" s="82" t="s">
        <v>1902</v>
      </c>
      <c r="E279" s="80" t="s">
        <v>3551</v>
      </c>
      <c r="F279" s="318">
        <v>83000</v>
      </c>
      <c r="G279" s="315">
        <f t="shared" si="10"/>
        <v>249000</v>
      </c>
    </row>
    <row r="280" spans="1:7" s="97" customFormat="1" x14ac:dyDescent="0.25">
      <c r="A280" s="83">
        <f t="shared" si="11"/>
        <v>264</v>
      </c>
      <c r="B280" s="182" t="s">
        <v>1872</v>
      </c>
      <c r="C280" s="117" t="s">
        <v>368</v>
      </c>
      <c r="D280" s="79" t="s">
        <v>369</v>
      </c>
      <c r="E280" s="80" t="s">
        <v>3551</v>
      </c>
      <c r="F280" s="318">
        <v>102000</v>
      </c>
      <c r="G280" s="315">
        <f t="shared" si="10"/>
        <v>306000</v>
      </c>
    </row>
    <row r="281" spans="1:7" s="97" customFormat="1" x14ac:dyDescent="0.25">
      <c r="A281" s="83">
        <f t="shared" si="11"/>
        <v>265</v>
      </c>
      <c r="B281" s="192" t="s">
        <v>5325</v>
      </c>
      <c r="C281" s="117" t="s">
        <v>370</v>
      </c>
      <c r="D281" s="164" t="s">
        <v>371</v>
      </c>
      <c r="E281" s="80" t="s">
        <v>3551</v>
      </c>
      <c r="F281" s="318">
        <v>77000</v>
      </c>
      <c r="G281" s="315">
        <f t="shared" si="10"/>
        <v>231000</v>
      </c>
    </row>
    <row r="282" spans="1:7" s="97" customFormat="1" x14ac:dyDescent="0.25">
      <c r="A282" s="83">
        <f t="shared" si="11"/>
        <v>266</v>
      </c>
      <c r="B282" s="182" t="s">
        <v>1917</v>
      </c>
      <c r="C282" s="117" t="s">
        <v>372</v>
      </c>
      <c r="D282" s="79" t="s">
        <v>373</v>
      </c>
      <c r="E282" s="80" t="s">
        <v>3551</v>
      </c>
      <c r="F282" s="318">
        <v>102000</v>
      </c>
      <c r="G282" s="315">
        <f t="shared" si="10"/>
        <v>306000</v>
      </c>
    </row>
    <row r="283" spans="1:7" s="97" customFormat="1" x14ac:dyDescent="0.25">
      <c r="A283" s="83">
        <f t="shared" si="11"/>
        <v>267</v>
      </c>
      <c r="B283" s="182" t="s">
        <v>1894</v>
      </c>
      <c r="C283" s="117" t="s">
        <v>374</v>
      </c>
      <c r="D283" s="79" t="s">
        <v>1893</v>
      </c>
      <c r="E283" s="80" t="s">
        <v>3551</v>
      </c>
      <c r="F283" s="318">
        <v>102000</v>
      </c>
      <c r="G283" s="315">
        <f t="shared" si="10"/>
        <v>306000</v>
      </c>
    </row>
    <row r="284" spans="1:7" s="97" customFormat="1" x14ac:dyDescent="0.25">
      <c r="A284" s="83">
        <f t="shared" si="11"/>
        <v>268</v>
      </c>
      <c r="B284" s="180" t="s">
        <v>1896</v>
      </c>
      <c r="C284" s="83">
        <v>8293</v>
      </c>
      <c r="D284" s="164" t="s">
        <v>336</v>
      </c>
      <c r="E284" s="80" t="s">
        <v>3551</v>
      </c>
      <c r="F284" s="318">
        <v>48000</v>
      </c>
      <c r="G284" s="315">
        <f t="shared" si="10"/>
        <v>144000</v>
      </c>
    </row>
    <row r="285" spans="1:7" s="97" customFormat="1" x14ac:dyDescent="0.25">
      <c r="A285" s="83">
        <f t="shared" si="11"/>
        <v>269</v>
      </c>
      <c r="B285" s="180" t="s">
        <v>1825</v>
      </c>
      <c r="C285" s="117" t="s">
        <v>320</v>
      </c>
      <c r="D285" s="164" t="s">
        <v>321</v>
      </c>
      <c r="E285" s="80" t="s">
        <v>3551</v>
      </c>
      <c r="F285" s="320">
        <v>32000</v>
      </c>
      <c r="G285" s="315">
        <f t="shared" si="10"/>
        <v>96000</v>
      </c>
    </row>
    <row r="286" spans="1:7" s="97" customFormat="1" x14ac:dyDescent="0.25">
      <c r="A286" s="83">
        <f t="shared" si="11"/>
        <v>270</v>
      </c>
      <c r="B286" s="182" t="s">
        <v>690</v>
      </c>
      <c r="C286" s="83">
        <v>8273</v>
      </c>
      <c r="D286" s="82" t="s">
        <v>1851</v>
      </c>
      <c r="E286" s="80" t="s">
        <v>3551</v>
      </c>
      <c r="F286" s="318">
        <v>36000</v>
      </c>
      <c r="G286" s="315">
        <f t="shared" si="10"/>
        <v>108000</v>
      </c>
    </row>
    <row r="287" spans="1:7" s="97" customFormat="1" x14ac:dyDescent="0.25">
      <c r="A287" s="83">
        <f t="shared" si="11"/>
        <v>271</v>
      </c>
      <c r="B287" s="182" t="s">
        <v>1862</v>
      </c>
      <c r="C287" s="117" t="s">
        <v>375</v>
      </c>
      <c r="D287" s="79" t="s">
        <v>376</v>
      </c>
      <c r="E287" s="80" t="s">
        <v>3551</v>
      </c>
      <c r="F287" s="318">
        <v>77000</v>
      </c>
      <c r="G287" s="315">
        <f t="shared" si="10"/>
        <v>231000</v>
      </c>
    </row>
    <row r="288" spans="1:7" s="97" customFormat="1" x14ac:dyDescent="0.25">
      <c r="A288" s="83">
        <f t="shared" si="11"/>
        <v>272</v>
      </c>
      <c r="B288" s="180" t="s">
        <v>1840</v>
      </c>
      <c r="C288" s="117" t="s">
        <v>332</v>
      </c>
      <c r="D288" s="82" t="s">
        <v>333</v>
      </c>
      <c r="E288" s="80" t="s">
        <v>3551</v>
      </c>
      <c r="F288" s="318">
        <v>24000</v>
      </c>
      <c r="G288" s="315">
        <f t="shared" si="10"/>
        <v>72000</v>
      </c>
    </row>
    <row r="289" spans="1:7" s="97" customFormat="1" x14ac:dyDescent="0.25">
      <c r="A289" s="83">
        <f t="shared" si="11"/>
        <v>273</v>
      </c>
      <c r="B289" s="182" t="s">
        <v>1835</v>
      </c>
      <c r="C289" s="83">
        <v>8171</v>
      </c>
      <c r="D289" s="79" t="s">
        <v>337</v>
      </c>
      <c r="E289" s="80" t="s">
        <v>3551</v>
      </c>
      <c r="F289" s="318">
        <v>43000</v>
      </c>
      <c r="G289" s="315">
        <f t="shared" si="10"/>
        <v>129000</v>
      </c>
    </row>
    <row r="290" spans="1:7" s="97" customFormat="1" ht="30" x14ac:dyDescent="0.25">
      <c r="A290" s="83">
        <f t="shared" si="11"/>
        <v>274</v>
      </c>
      <c r="B290" s="182" t="s">
        <v>3360</v>
      </c>
      <c r="C290" s="83">
        <v>8852</v>
      </c>
      <c r="D290" s="79" t="s">
        <v>3361</v>
      </c>
      <c r="E290" s="80" t="s">
        <v>3551</v>
      </c>
      <c r="F290" s="318">
        <v>51000</v>
      </c>
      <c r="G290" s="315">
        <f t="shared" si="10"/>
        <v>153000</v>
      </c>
    </row>
    <row r="291" spans="1:7" s="97" customFormat="1" ht="30" x14ac:dyDescent="0.25">
      <c r="A291" s="83">
        <f t="shared" si="11"/>
        <v>275</v>
      </c>
      <c r="B291" s="180" t="s">
        <v>3312</v>
      </c>
      <c r="C291" s="83">
        <v>8173</v>
      </c>
      <c r="D291" s="94" t="s">
        <v>3313</v>
      </c>
      <c r="E291" s="80" t="s">
        <v>3551</v>
      </c>
      <c r="F291" s="318">
        <v>40000</v>
      </c>
      <c r="G291" s="315">
        <f t="shared" si="10"/>
        <v>120000</v>
      </c>
    </row>
    <row r="292" spans="1:7" s="97" customFormat="1" x14ac:dyDescent="0.25">
      <c r="A292" s="83">
        <f t="shared" si="11"/>
        <v>276</v>
      </c>
      <c r="B292" s="182" t="s">
        <v>1911</v>
      </c>
      <c r="C292" s="83">
        <v>8422</v>
      </c>
      <c r="D292" s="164" t="s">
        <v>353</v>
      </c>
      <c r="E292" s="80" t="s">
        <v>3551</v>
      </c>
      <c r="F292" s="318">
        <v>80000</v>
      </c>
      <c r="G292" s="315">
        <f t="shared" si="10"/>
        <v>240000</v>
      </c>
    </row>
    <row r="293" spans="1:7" s="97" customFormat="1" x14ac:dyDescent="0.25">
      <c r="A293" s="83">
        <f t="shared" si="11"/>
        <v>277</v>
      </c>
      <c r="B293" s="182" t="s">
        <v>1912</v>
      </c>
      <c r="C293" s="83">
        <v>8423</v>
      </c>
      <c r="D293" s="164" t="s">
        <v>354</v>
      </c>
      <c r="E293" s="80" t="s">
        <v>3551</v>
      </c>
      <c r="F293" s="318">
        <v>80000</v>
      </c>
      <c r="G293" s="315">
        <f t="shared" si="10"/>
        <v>240000</v>
      </c>
    </row>
    <row r="294" spans="1:7" s="97" customFormat="1" ht="30" x14ac:dyDescent="0.25">
      <c r="A294" s="83">
        <f t="shared" si="11"/>
        <v>278</v>
      </c>
      <c r="B294" s="192" t="s">
        <v>5326</v>
      </c>
      <c r="C294" s="117" t="s">
        <v>338</v>
      </c>
      <c r="D294" s="79" t="s">
        <v>1859</v>
      </c>
      <c r="E294" s="80" t="s">
        <v>3551</v>
      </c>
      <c r="F294" s="318">
        <v>51000</v>
      </c>
      <c r="G294" s="315">
        <f t="shared" si="10"/>
        <v>153000</v>
      </c>
    </row>
    <row r="295" spans="1:7" s="97" customFormat="1" x14ac:dyDescent="0.25">
      <c r="A295" s="83">
        <f t="shared" si="11"/>
        <v>279</v>
      </c>
      <c r="B295" s="180" t="s">
        <v>1863</v>
      </c>
      <c r="C295" s="117" t="s">
        <v>339</v>
      </c>
      <c r="D295" s="82" t="s">
        <v>340</v>
      </c>
      <c r="E295" s="80" t="s">
        <v>3551</v>
      </c>
      <c r="F295" s="318">
        <v>51000</v>
      </c>
      <c r="G295" s="315">
        <f t="shared" si="10"/>
        <v>153000</v>
      </c>
    </row>
    <row r="296" spans="1:7" s="97" customFormat="1" x14ac:dyDescent="0.25">
      <c r="A296" s="83">
        <f t="shared" si="11"/>
        <v>280</v>
      </c>
      <c r="B296" s="180" t="s">
        <v>1864</v>
      </c>
      <c r="C296" s="117" t="s">
        <v>341</v>
      </c>
      <c r="D296" s="164" t="s">
        <v>342</v>
      </c>
      <c r="E296" s="80" t="s">
        <v>3551</v>
      </c>
      <c r="F296" s="318">
        <v>51000</v>
      </c>
      <c r="G296" s="315">
        <f t="shared" si="10"/>
        <v>153000</v>
      </c>
    </row>
    <row r="297" spans="1:7" s="97" customFormat="1" ht="30" x14ac:dyDescent="0.25">
      <c r="A297" s="83">
        <f t="shared" si="11"/>
        <v>281</v>
      </c>
      <c r="B297" s="180" t="s">
        <v>3362</v>
      </c>
      <c r="C297" s="83">
        <v>8853</v>
      </c>
      <c r="D297" s="94" t="s">
        <v>3363</v>
      </c>
      <c r="E297" s="80" t="s">
        <v>3551</v>
      </c>
      <c r="F297" s="318">
        <v>43000</v>
      </c>
      <c r="G297" s="315">
        <f t="shared" si="10"/>
        <v>129000</v>
      </c>
    </row>
    <row r="298" spans="1:7" s="97" customFormat="1" x14ac:dyDescent="0.25">
      <c r="A298" s="83">
        <f t="shared" si="11"/>
        <v>282</v>
      </c>
      <c r="B298" s="182" t="s">
        <v>1907</v>
      </c>
      <c r="C298" s="83">
        <v>8404</v>
      </c>
      <c r="D298" s="79" t="s">
        <v>1906</v>
      </c>
      <c r="E298" s="80" t="s">
        <v>3551</v>
      </c>
      <c r="F298" s="318">
        <v>65000</v>
      </c>
      <c r="G298" s="315">
        <f t="shared" si="10"/>
        <v>195000</v>
      </c>
    </row>
    <row r="299" spans="1:7" s="97" customFormat="1" ht="30" x14ac:dyDescent="0.25">
      <c r="A299" s="83">
        <f t="shared" si="11"/>
        <v>283</v>
      </c>
      <c r="B299" s="180" t="s">
        <v>3173</v>
      </c>
      <c r="C299" s="117" t="s">
        <v>314</v>
      </c>
      <c r="D299" s="164" t="s">
        <v>3172</v>
      </c>
      <c r="E299" s="80" t="s">
        <v>3551</v>
      </c>
      <c r="F299" s="318">
        <v>36000</v>
      </c>
      <c r="G299" s="315">
        <f t="shared" si="10"/>
        <v>108000</v>
      </c>
    </row>
    <row r="300" spans="1:7" s="97" customFormat="1" x14ac:dyDescent="0.25">
      <c r="A300" s="83">
        <f t="shared" si="11"/>
        <v>284</v>
      </c>
      <c r="B300" s="180" t="s">
        <v>1865</v>
      </c>
      <c r="C300" s="117" t="s">
        <v>343</v>
      </c>
      <c r="D300" s="82" t="s">
        <v>710</v>
      </c>
      <c r="E300" s="80" t="s">
        <v>3551</v>
      </c>
      <c r="F300" s="318">
        <v>64000</v>
      </c>
      <c r="G300" s="315">
        <f t="shared" si="10"/>
        <v>192000</v>
      </c>
    </row>
    <row r="301" spans="1:7" s="97" customFormat="1" x14ac:dyDescent="0.25">
      <c r="A301" s="83">
        <f t="shared" si="11"/>
        <v>285</v>
      </c>
      <c r="B301" s="180" t="s">
        <v>1867</v>
      </c>
      <c r="C301" s="117" t="s">
        <v>344</v>
      </c>
      <c r="D301" s="79" t="s">
        <v>1866</v>
      </c>
      <c r="E301" s="80" t="s">
        <v>3551</v>
      </c>
      <c r="F301" s="318">
        <v>50000</v>
      </c>
      <c r="G301" s="315">
        <f t="shared" si="10"/>
        <v>150000</v>
      </c>
    </row>
    <row r="302" spans="1:7" s="97" customFormat="1" x14ac:dyDescent="0.25">
      <c r="A302" s="83">
        <f t="shared" si="11"/>
        <v>286</v>
      </c>
      <c r="B302" s="180" t="s">
        <v>3320</v>
      </c>
      <c r="C302" s="83">
        <v>8854</v>
      </c>
      <c r="D302" s="82" t="s">
        <v>3321</v>
      </c>
      <c r="E302" s="80" t="s">
        <v>3551</v>
      </c>
      <c r="F302" s="318">
        <v>72000</v>
      </c>
      <c r="G302" s="315">
        <f t="shared" si="10"/>
        <v>216000</v>
      </c>
    </row>
    <row r="303" spans="1:7" s="97" customFormat="1" x14ac:dyDescent="0.25">
      <c r="A303" s="83">
        <f t="shared" si="11"/>
        <v>287</v>
      </c>
      <c r="B303" s="182" t="s">
        <v>1836</v>
      </c>
      <c r="C303" s="83">
        <v>8855</v>
      </c>
      <c r="D303" s="79" t="s">
        <v>1837</v>
      </c>
      <c r="E303" s="80" t="s">
        <v>3551</v>
      </c>
      <c r="F303" s="318">
        <v>30000</v>
      </c>
      <c r="G303" s="315">
        <f t="shared" si="10"/>
        <v>90000</v>
      </c>
    </row>
    <row r="304" spans="1:7" s="97" customFormat="1" ht="30" x14ac:dyDescent="0.25">
      <c r="A304" s="83">
        <f t="shared" si="11"/>
        <v>288</v>
      </c>
      <c r="B304" s="182" t="s">
        <v>1644</v>
      </c>
      <c r="C304" s="117" t="s">
        <v>355</v>
      </c>
      <c r="D304" s="79" t="s">
        <v>1643</v>
      </c>
      <c r="E304" s="80" t="s">
        <v>3551</v>
      </c>
      <c r="F304" s="318">
        <v>60000</v>
      </c>
      <c r="G304" s="315">
        <f t="shared" si="10"/>
        <v>180000</v>
      </c>
    </row>
    <row r="305" spans="1:7" s="97" customFormat="1" ht="30" x14ac:dyDescent="0.25">
      <c r="A305" s="83">
        <f t="shared" si="11"/>
        <v>289</v>
      </c>
      <c r="B305" s="182" t="s">
        <v>3460</v>
      </c>
      <c r="C305" s="117" t="s">
        <v>356</v>
      </c>
      <c r="D305" s="79" t="s">
        <v>1642</v>
      </c>
      <c r="E305" s="80" t="s">
        <v>3551</v>
      </c>
      <c r="F305" s="318">
        <v>80000</v>
      </c>
      <c r="G305" s="315">
        <f t="shared" si="10"/>
        <v>240000</v>
      </c>
    </row>
    <row r="306" spans="1:7" s="97" customFormat="1" x14ac:dyDescent="0.25">
      <c r="A306" s="83">
        <f t="shared" si="11"/>
        <v>290</v>
      </c>
      <c r="B306" s="192" t="s">
        <v>5327</v>
      </c>
      <c r="C306" s="117" t="s">
        <v>357</v>
      </c>
      <c r="D306" s="164" t="s">
        <v>358</v>
      </c>
      <c r="E306" s="80" t="s">
        <v>3551</v>
      </c>
      <c r="F306" s="318">
        <v>60000</v>
      </c>
      <c r="G306" s="315">
        <f t="shared" si="10"/>
        <v>180000</v>
      </c>
    </row>
    <row r="307" spans="1:7" s="97" customFormat="1" x14ac:dyDescent="0.25">
      <c r="A307" s="83">
        <f t="shared" si="11"/>
        <v>291</v>
      </c>
      <c r="B307" s="180" t="s">
        <v>1868</v>
      </c>
      <c r="C307" s="117" t="s">
        <v>345</v>
      </c>
      <c r="D307" s="164" t="s">
        <v>346</v>
      </c>
      <c r="E307" s="80" t="s">
        <v>3551</v>
      </c>
      <c r="F307" s="318">
        <v>38000</v>
      </c>
      <c r="G307" s="315">
        <f t="shared" si="10"/>
        <v>114000</v>
      </c>
    </row>
    <row r="308" spans="1:7" s="97" customFormat="1" x14ac:dyDescent="0.25">
      <c r="A308" s="83">
        <f t="shared" si="11"/>
        <v>292</v>
      </c>
      <c r="B308" s="182" t="s">
        <v>3315</v>
      </c>
      <c r="C308" s="83">
        <v>8399</v>
      </c>
      <c r="D308" s="79" t="s">
        <v>3314</v>
      </c>
      <c r="E308" s="80" t="s">
        <v>3551</v>
      </c>
      <c r="F308" s="318">
        <v>24000</v>
      </c>
      <c r="G308" s="315">
        <f t="shared" si="10"/>
        <v>72000</v>
      </c>
    </row>
    <row r="309" spans="1:7" s="97" customFormat="1" x14ac:dyDescent="0.25">
      <c r="A309" s="83">
        <f t="shared" si="11"/>
        <v>293</v>
      </c>
      <c r="B309" s="180" t="s">
        <v>1826</v>
      </c>
      <c r="C309" s="117" t="s">
        <v>322</v>
      </c>
      <c r="D309" s="79" t="s">
        <v>709</v>
      </c>
      <c r="E309" s="80" t="s">
        <v>3551</v>
      </c>
      <c r="F309" s="318">
        <v>15000</v>
      </c>
      <c r="G309" s="315">
        <f t="shared" si="10"/>
        <v>45000</v>
      </c>
    </row>
    <row r="310" spans="1:7" s="97" customFormat="1" ht="30" x14ac:dyDescent="0.25">
      <c r="A310" s="83">
        <f t="shared" si="11"/>
        <v>294</v>
      </c>
      <c r="B310" s="182" t="s">
        <v>1646</v>
      </c>
      <c r="C310" s="117" t="s">
        <v>323</v>
      </c>
      <c r="D310" s="79" t="s">
        <v>324</v>
      </c>
      <c r="E310" s="80" t="s">
        <v>3551</v>
      </c>
      <c r="F310" s="318">
        <v>36000</v>
      </c>
      <c r="G310" s="315">
        <f t="shared" si="10"/>
        <v>108000</v>
      </c>
    </row>
    <row r="311" spans="1:7" s="97" customFormat="1" x14ac:dyDescent="0.25">
      <c r="A311" s="83">
        <f t="shared" si="11"/>
        <v>295</v>
      </c>
      <c r="B311" s="180" t="s">
        <v>1852</v>
      </c>
      <c r="C311" s="83">
        <v>8430</v>
      </c>
      <c r="D311" s="82" t="s">
        <v>3319</v>
      </c>
      <c r="E311" s="80" t="s">
        <v>3551</v>
      </c>
      <c r="F311" s="318">
        <v>36000</v>
      </c>
      <c r="G311" s="315">
        <f t="shared" si="10"/>
        <v>108000</v>
      </c>
    </row>
    <row r="312" spans="1:7" s="97" customFormat="1" x14ac:dyDescent="0.25">
      <c r="A312" s="83">
        <f t="shared" si="11"/>
        <v>296</v>
      </c>
      <c r="B312" s="182" t="s">
        <v>706</v>
      </c>
      <c r="C312" s="83">
        <v>8429</v>
      </c>
      <c r="D312" s="79" t="s">
        <v>1921</v>
      </c>
      <c r="E312" s="80" t="s">
        <v>3551</v>
      </c>
      <c r="F312" s="318">
        <v>80400</v>
      </c>
      <c r="G312" s="315">
        <f t="shared" si="10"/>
        <v>241200</v>
      </c>
    </row>
    <row r="313" spans="1:7" s="97" customFormat="1" x14ac:dyDescent="0.25">
      <c r="A313" s="83">
        <f t="shared" si="11"/>
        <v>297</v>
      </c>
      <c r="B313" s="180" t="s">
        <v>3322</v>
      </c>
      <c r="C313" s="83">
        <v>8856</v>
      </c>
      <c r="D313" s="82" t="s">
        <v>3323</v>
      </c>
      <c r="E313" s="80" t="s">
        <v>3551</v>
      </c>
      <c r="F313" s="318">
        <v>96000</v>
      </c>
      <c r="G313" s="315">
        <f t="shared" si="10"/>
        <v>288000</v>
      </c>
    </row>
    <row r="314" spans="1:7" s="97" customFormat="1" ht="30" x14ac:dyDescent="0.25">
      <c r="A314" s="83">
        <f t="shared" si="11"/>
        <v>298</v>
      </c>
      <c r="B314" s="182" t="s">
        <v>705</v>
      </c>
      <c r="C314" s="83">
        <v>8276</v>
      </c>
      <c r="D314" s="79" t="s">
        <v>1854</v>
      </c>
      <c r="E314" s="80" t="s">
        <v>3551</v>
      </c>
      <c r="F314" s="318">
        <v>54000</v>
      </c>
      <c r="G314" s="315">
        <f t="shared" si="10"/>
        <v>162000</v>
      </c>
    </row>
    <row r="315" spans="1:7" s="97" customFormat="1" ht="30" x14ac:dyDescent="0.25">
      <c r="A315" s="83">
        <f t="shared" si="11"/>
        <v>299</v>
      </c>
      <c r="B315" s="182" t="s">
        <v>3370</v>
      </c>
      <c r="C315" s="83">
        <v>8412</v>
      </c>
      <c r="D315" s="94" t="s">
        <v>3369</v>
      </c>
      <c r="E315" s="80" t="s">
        <v>3551</v>
      </c>
      <c r="F315" s="318">
        <v>80000</v>
      </c>
      <c r="G315" s="315">
        <f t="shared" si="10"/>
        <v>240000</v>
      </c>
    </row>
    <row r="316" spans="1:7" s="97" customFormat="1" x14ac:dyDescent="0.25">
      <c r="A316" s="83">
        <f t="shared" si="11"/>
        <v>300</v>
      </c>
      <c r="B316" s="182" t="s">
        <v>1856</v>
      </c>
      <c r="C316" s="117" t="s">
        <v>351</v>
      </c>
      <c r="D316" s="79" t="s">
        <v>1855</v>
      </c>
      <c r="E316" s="80" t="s">
        <v>3551</v>
      </c>
      <c r="F316" s="318">
        <v>38000</v>
      </c>
      <c r="G316" s="315">
        <f t="shared" si="10"/>
        <v>114000</v>
      </c>
    </row>
    <row r="317" spans="1:7" s="97" customFormat="1" x14ac:dyDescent="0.25">
      <c r="A317" s="83">
        <f t="shared" si="11"/>
        <v>301</v>
      </c>
      <c r="B317" s="182" t="s">
        <v>1713</v>
      </c>
      <c r="C317" s="83">
        <v>8403</v>
      </c>
      <c r="D317" s="79" t="s">
        <v>1714</v>
      </c>
      <c r="E317" s="80" t="s">
        <v>3551</v>
      </c>
      <c r="F317" s="318">
        <v>64000</v>
      </c>
      <c r="G317" s="315">
        <f t="shared" si="10"/>
        <v>192000</v>
      </c>
    </row>
    <row r="318" spans="1:7" s="97" customFormat="1" ht="45" x14ac:dyDescent="0.25">
      <c r="A318" s="83">
        <f t="shared" si="11"/>
        <v>302</v>
      </c>
      <c r="B318" s="182" t="s">
        <v>3371</v>
      </c>
      <c r="C318" s="83">
        <v>8411</v>
      </c>
      <c r="D318" s="94" t="s">
        <v>3373</v>
      </c>
      <c r="E318" s="80" t="s">
        <v>3551</v>
      </c>
      <c r="F318" s="318">
        <v>96000</v>
      </c>
      <c r="G318" s="315">
        <f t="shared" si="10"/>
        <v>288000</v>
      </c>
    </row>
    <row r="319" spans="1:7" s="97" customFormat="1" ht="30" x14ac:dyDescent="0.25">
      <c r="A319" s="83">
        <f t="shared" si="11"/>
        <v>303</v>
      </c>
      <c r="B319" s="182" t="s">
        <v>3372</v>
      </c>
      <c r="C319" s="83">
        <v>8857</v>
      </c>
      <c r="D319" s="94" t="s">
        <v>3374</v>
      </c>
      <c r="E319" s="80" t="s">
        <v>3551</v>
      </c>
      <c r="F319" s="318">
        <v>80000</v>
      </c>
      <c r="G319" s="315">
        <f t="shared" si="10"/>
        <v>240000</v>
      </c>
    </row>
    <row r="320" spans="1:7" s="97" customFormat="1" x14ac:dyDescent="0.25">
      <c r="A320" s="83">
        <f t="shared" si="11"/>
        <v>304</v>
      </c>
      <c r="B320" s="182" t="s">
        <v>702</v>
      </c>
      <c r="C320" s="83">
        <v>8385</v>
      </c>
      <c r="D320" s="82" t="s">
        <v>1798</v>
      </c>
      <c r="E320" s="80" t="s">
        <v>3551</v>
      </c>
      <c r="F320" s="318">
        <v>18000</v>
      </c>
      <c r="G320" s="315">
        <f t="shared" si="10"/>
        <v>54000</v>
      </c>
    </row>
    <row r="321" spans="1:7" s="97" customFormat="1" x14ac:dyDescent="0.25">
      <c r="A321" s="83">
        <f t="shared" si="11"/>
        <v>305</v>
      </c>
      <c r="B321" s="180" t="s">
        <v>1838</v>
      </c>
      <c r="C321" s="117" t="s">
        <v>325</v>
      </c>
      <c r="D321" s="82" t="s">
        <v>326</v>
      </c>
      <c r="E321" s="80" t="s">
        <v>3551</v>
      </c>
      <c r="F321" s="318">
        <v>31000</v>
      </c>
      <c r="G321" s="315">
        <f t="shared" si="10"/>
        <v>93000</v>
      </c>
    </row>
    <row r="322" spans="1:7" s="97" customFormat="1" ht="30" x14ac:dyDescent="0.25">
      <c r="A322" s="83">
        <f t="shared" si="11"/>
        <v>306</v>
      </c>
      <c r="B322" s="182" t="s">
        <v>700</v>
      </c>
      <c r="C322" s="83">
        <v>8380</v>
      </c>
      <c r="D322" s="94" t="s">
        <v>699</v>
      </c>
      <c r="E322" s="80" t="s">
        <v>3551</v>
      </c>
      <c r="F322" s="318">
        <v>19000</v>
      </c>
      <c r="G322" s="315">
        <f t="shared" si="10"/>
        <v>57000</v>
      </c>
    </row>
    <row r="323" spans="1:7" s="97" customFormat="1" x14ac:dyDescent="0.25">
      <c r="A323" s="83">
        <f t="shared" si="11"/>
        <v>307</v>
      </c>
      <c r="B323" s="182" t="s">
        <v>1913</v>
      </c>
      <c r="C323" s="117" t="s">
        <v>359</v>
      </c>
      <c r="D323" s="164" t="s">
        <v>360</v>
      </c>
      <c r="E323" s="80" t="s">
        <v>3551</v>
      </c>
      <c r="F323" s="318">
        <v>80000</v>
      </c>
      <c r="G323" s="315">
        <f t="shared" si="10"/>
        <v>240000</v>
      </c>
    </row>
    <row r="324" spans="1:7" s="97" customFormat="1" ht="30" x14ac:dyDescent="0.25">
      <c r="A324" s="83">
        <f t="shared" si="11"/>
        <v>308</v>
      </c>
      <c r="B324" s="182" t="s">
        <v>1830</v>
      </c>
      <c r="C324" s="83">
        <v>8402</v>
      </c>
      <c r="D324" s="79" t="s">
        <v>1829</v>
      </c>
      <c r="E324" s="80" t="s">
        <v>3551</v>
      </c>
      <c r="F324" s="320">
        <v>75000</v>
      </c>
      <c r="G324" s="315">
        <f t="shared" si="10"/>
        <v>225000</v>
      </c>
    </row>
    <row r="325" spans="1:7" s="97" customFormat="1" ht="30" x14ac:dyDescent="0.25">
      <c r="A325" s="83">
        <f t="shared" si="11"/>
        <v>309</v>
      </c>
      <c r="B325" s="182" t="s">
        <v>1831</v>
      </c>
      <c r="C325" s="117" t="s">
        <v>361</v>
      </c>
      <c r="D325" s="79" t="s">
        <v>1832</v>
      </c>
      <c r="E325" s="80" t="s">
        <v>3551</v>
      </c>
      <c r="F325" s="320">
        <v>90000</v>
      </c>
      <c r="G325" s="315">
        <f t="shared" si="10"/>
        <v>270000</v>
      </c>
    </row>
    <row r="326" spans="1:7" s="97" customFormat="1" x14ac:dyDescent="0.25">
      <c r="A326" s="83">
        <f t="shared" si="11"/>
        <v>310</v>
      </c>
      <c r="B326" s="180" t="s">
        <v>1891</v>
      </c>
      <c r="C326" s="83">
        <v>8291</v>
      </c>
      <c r="D326" s="82" t="s">
        <v>347</v>
      </c>
      <c r="E326" s="80" t="s">
        <v>3551</v>
      </c>
      <c r="F326" s="318">
        <v>42000</v>
      </c>
      <c r="G326" s="315">
        <f t="shared" si="10"/>
        <v>126000</v>
      </c>
    </row>
    <row r="327" spans="1:7" s="97" customFormat="1" ht="60" x14ac:dyDescent="0.25">
      <c r="A327" s="83">
        <f t="shared" si="11"/>
        <v>311</v>
      </c>
      <c r="B327" s="182" t="s">
        <v>1833</v>
      </c>
      <c r="C327" s="83">
        <v>8290</v>
      </c>
      <c r="D327" s="79" t="s">
        <v>1834</v>
      </c>
      <c r="E327" s="80" t="s">
        <v>3551</v>
      </c>
      <c r="F327" s="318">
        <v>56000</v>
      </c>
      <c r="G327" s="315">
        <f t="shared" si="10"/>
        <v>168000</v>
      </c>
    </row>
    <row r="328" spans="1:7" s="97" customFormat="1" ht="30" x14ac:dyDescent="0.25">
      <c r="A328" s="83">
        <f t="shared" si="11"/>
        <v>312</v>
      </c>
      <c r="B328" s="182" t="s">
        <v>698</v>
      </c>
      <c r="C328" s="83">
        <v>8379</v>
      </c>
      <c r="D328" s="94" t="s">
        <v>697</v>
      </c>
      <c r="E328" s="80" t="s">
        <v>3551</v>
      </c>
      <c r="F328" s="318">
        <v>19000</v>
      </c>
      <c r="G328" s="315">
        <f t="shared" si="10"/>
        <v>57000</v>
      </c>
    </row>
    <row r="329" spans="1:7" s="97" customFormat="1" x14ac:dyDescent="0.25">
      <c r="A329" s="83">
        <f t="shared" si="11"/>
        <v>313</v>
      </c>
      <c r="B329" s="180" t="s">
        <v>1839</v>
      </c>
      <c r="C329" s="117" t="s">
        <v>327</v>
      </c>
      <c r="D329" s="82" t="s">
        <v>328</v>
      </c>
      <c r="E329" s="80" t="s">
        <v>3551</v>
      </c>
      <c r="F329" s="318">
        <v>24000</v>
      </c>
      <c r="G329" s="315">
        <f t="shared" si="10"/>
        <v>72000</v>
      </c>
    </row>
    <row r="330" spans="1:7" s="97" customFormat="1" x14ac:dyDescent="0.25">
      <c r="A330" s="83">
        <f t="shared" si="11"/>
        <v>314</v>
      </c>
      <c r="B330" s="182" t="s">
        <v>701</v>
      </c>
      <c r="C330" s="83">
        <v>8381</v>
      </c>
      <c r="D330" s="82" t="s">
        <v>1795</v>
      </c>
      <c r="E330" s="80" t="s">
        <v>3551</v>
      </c>
      <c r="F330" s="318">
        <v>19000</v>
      </c>
      <c r="G330" s="315">
        <f t="shared" si="10"/>
        <v>57000</v>
      </c>
    </row>
    <row r="331" spans="1:7" s="97" customFormat="1" x14ac:dyDescent="0.25">
      <c r="A331" s="83">
        <f t="shared" si="11"/>
        <v>315</v>
      </c>
      <c r="B331" s="182" t="s">
        <v>1808</v>
      </c>
      <c r="C331" s="117" t="s">
        <v>329</v>
      </c>
      <c r="D331" s="164" t="s">
        <v>708</v>
      </c>
      <c r="E331" s="80" t="s">
        <v>3551</v>
      </c>
      <c r="F331" s="318">
        <v>31000</v>
      </c>
      <c r="G331" s="315">
        <f t="shared" si="10"/>
        <v>93000</v>
      </c>
    </row>
    <row r="332" spans="1:7" s="97" customFormat="1" x14ac:dyDescent="0.25">
      <c r="A332" s="83">
        <f t="shared" si="11"/>
        <v>316</v>
      </c>
      <c r="B332" s="182" t="s">
        <v>703</v>
      </c>
      <c r="C332" s="83">
        <v>8386</v>
      </c>
      <c r="D332" s="82" t="s">
        <v>1799</v>
      </c>
      <c r="E332" s="80" t="s">
        <v>3551</v>
      </c>
      <c r="F332" s="318">
        <v>18000</v>
      </c>
      <c r="G332" s="315">
        <f t="shared" ref="G332:G378" si="12">F332*3</f>
        <v>54000</v>
      </c>
    </row>
    <row r="333" spans="1:7" s="97" customFormat="1" x14ac:dyDescent="0.25">
      <c r="A333" s="83">
        <f t="shared" si="11"/>
        <v>317</v>
      </c>
      <c r="B333" s="180" t="s">
        <v>1869</v>
      </c>
      <c r="C333" s="117" t="s">
        <v>348</v>
      </c>
      <c r="D333" s="164" t="s">
        <v>349</v>
      </c>
      <c r="E333" s="80" t="s">
        <v>3551</v>
      </c>
      <c r="F333" s="318">
        <v>50000</v>
      </c>
      <c r="G333" s="315">
        <f t="shared" si="12"/>
        <v>150000</v>
      </c>
    </row>
    <row r="334" spans="1:7" s="97" customFormat="1" x14ac:dyDescent="0.25">
      <c r="A334" s="83">
        <f t="shared" ref="A334:A378" si="13">A333+1</f>
        <v>318</v>
      </c>
      <c r="B334" s="192" t="s">
        <v>5328</v>
      </c>
      <c r="C334" s="117" t="s">
        <v>330</v>
      </c>
      <c r="D334" s="82" t="s">
        <v>331</v>
      </c>
      <c r="E334" s="80" t="s">
        <v>3551</v>
      </c>
      <c r="F334" s="318">
        <v>23000</v>
      </c>
      <c r="G334" s="315">
        <f t="shared" si="12"/>
        <v>69000</v>
      </c>
    </row>
    <row r="335" spans="1:7" s="97" customFormat="1" x14ac:dyDescent="0.25">
      <c r="A335" s="83">
        <f t="shared" si="13"/>
        <v>319</v>
      </c>
      <c r="B335" s="180" t="s">
        <v>1824</v>
      </c>
      <c r="C335" s="83">
        <v>8398</v>
      </c>
      <c r="D335" s="79" t="s">
        <v>1823</v>
      </c>
      <c r="E335" s="80" t="s">
        <v>3551</v>
      </c>
      <c r="F335" s="318">
        <v>24000</v>
      </c>
      <c r="G335" s="315">
        <f t="shared" si="12"/>
        <v>72000</v>
      </c>
    </row>
    <row r="336" spans="1:7" s="97" customFormat="1" x14ac:dyDescent="0.25">
      <c r="A336" s="83">
        <f t="shared" si="13"/>
        <v>320</v>
      </c>
      <c r="B336" s="192" t="s">
        <v>5329</v>
      </c>
      <c r="C336" s="117" t="s">
        <v>362</v>
      </c>
      <c r="D336" s="164" t="s">
        <v>363</v>
      </c>
      <c r="E336" s="80" t="s">
        <v>3551</v>
      </c>
      <c r="F336" s="318">
        <v>60000</v>
      </c>
      <c r="G336" s="315">
        <f t="shared" si="12"/>
        <v>180000</v>
      </c>
    </row>
    <row r="337" spans="1:7" s="97" customFormat="1" x14ac:dyDescent="0.25">
      <c r="A337" s="83">
        <f t="shared" si="13"/>
        <v>321</v>
      </c>
      <c r="B337" s="180" t="s">
        <v>1870</v>
      </c>
      <c r="C337" s="117" t="s">
        <v>350</v>
      </c>
      <c r="D337" s="164" t="s">
        <v>711</v>
      </c>
      <c r="E337" s="80" t="s">
        <v>3551</v>
      </c>
      <c r="F337" s="318">
        <v>51000</v>
      </c>
      <c r="G337" s="315">
        <f t="shared" si="12"/>
        <v>153000</v>
      </c>
    </row>
    <row r="338" spans="1:7" s="97" customFormat="1" x14ac:dyDescent="0.25">
      <c r="A338" s="83">
        <f t="shared" si="13"/>
        <v>322</v>
      </c>
      <c r="B338" s="182" t="s">
        <v>1828</v>
      </c>
      <c r="C338" s="83">
        <v>8275</v>
      </c>
      <c r="D338" s="79" t="s">
        <v>1827</v>
      </c>
      <c r="E338" s="80" t="s">
        <v>3551</v>
      </c>
      <c r="F338" s="318">
        <v>36000</v>
      </c>
      <c r="G338" s="315">
        <f t="shared" si="12"/>
        <v>108000</v>
      </c>
    </row>
    <row r="339" spans="1:7" s="97" customFormat="1" x14ac:dyDescent="0.25">
      <c r="A339" s="83">
        <f t="shared" si="13"/>
        <v>323</v>
      </c>
      <c r="B339" s="182" t="s">
        <v>1821</v>
      </c>
      <c r="C339" s="83">
        <v>8396</v>
      </c>
      <c r="D339" s="94" t="s">
        <v>1822</v>
      </c>
      <c r="E339" s="80" t="s">
        <v>3551</v>
      </c>
      <c r="F339" s="318">
        <v>22000</v>
      </c>
      <c r="G339" s="315">
        <f t="shared" si="12"/>
        <v>66000</v>
      </c>
    </row>
    <row r="340" spans="1:7" s="97" customFormat="1" x14ac:dyDescent="0.25">
      <c r="A340" s="83">
        <f t="shared" si="13"/>
        <v>324</v>
      </c>
      <c r="B340" s="180" t="s">
        <v>634</v>
      </c>
      <c r="C340" s="83">
        <v>8373</v>
      </c>
      <c r="D340" s="82" t="s">
        <v>1792</v>
      </c>
      <c r="E340" s="80" t="s">
        <v>3551</v>
      </c>
      <c r="F340" s="318">
        <v>19000</v>
      </c>
      <c r="G340" s="315">
        <f t="shared" si="12"/>
        <v>57000</v>
      </c>
    </row>
    <row r="341" spans="1:7" s="97" customFormat="1" x14ac:dyDescent="0.25">
      <c r="A341" s="83">
        <f t="shared" si="13"/>
        <v>325</v>
      </c>
      <c r="B341" s="182" t="s">
        <v>636</v>
      </c>
      <c r="C341" s="83">
        <v>8374</v>
      </c>
      <c r="D341" s="82" t="s">
        <v>1658</v>
      </c>
      <c r="E341" s="80" t="s">
        <v>3551</v>
      </c>
      <c r="F341" s="318">
        <v>19000</v>
      </c>
      <c r="G341" s="315">
        <f t="shared" si="12"/>
        <v>57000</v>
      </c>
    </row>
    <row r="342" spans="1:7" s="97" customFormat="1" x14ac:dyDescent="0.25">
      <c r="A342" s="83">
        <f t="shared" si="13"/>
        <v>326</v>
      </c>
      <c r="B342" s="180" t="s">
        <v>635</v>
      </c>
      <c r="C342" s="83">
        <v>8392</v>
      </c>
      <c r="D342" s="82" t="s">
        <v>3316</v>
      </c>
      <c r="E342" s="80" t="s">
        <v>3551</v>
      </c>
      <c r="F342" s="318">
        <v>24000</v>
      </c>
      <c r="G342" s="315">
        <f t="shared" si="12"/>
        <v>72000</v>
      </c>
    </row>
    <row r="343" spans="1:7" s="97" customFormat="1" x14ac:dyDescent="0.25">
      <c r="A343" s="83">
        <f t="shared" si="13"/>
        <v>327</v>
      </c>
      <c r="B343" s="182" t="s">
        <v>631</v>
      </c>
      <c r="C343" s="83">
        <v>8368</v>
      </c>
      <c r="D343" s="82" t="s">
        <v>1791</v>
      </c>
      <c r="E343" s="80" t="s">
        <v>3551</v>
      </c>
      <c r="F343" s="318">
        <v>14000</v>
      </c>
      <c r="G343" s="315">
        <f t="shared" si="12"/>
        <v>42000</v>
      </c>
    </row>
    <row r="344" spans="1:7" s="97" customFormat="1" ht="30" x14ac:dyDescent="0.25">
      <c r="A344" s="83">
        <f t="shared" si="13"/>
        <v>328</v>
      </c>
      <c r="B344" s="182" t="s">
        <v>2492</v>
      </c>
      <c r="C344" s="83">
        <v>8370</v>
      </c>
      <c r="D344" s="79" t="s">
        <v>3174</v>
      </c>
      <c r="E344" s="80" t="s">
        <v>3551</v>
      </c>
      <c r="F344" s="318">
        <v>19000</v>
      </c>
      <c r="G344" s="315">
        <f t="shared" si="12"/>
        <v>57000</v>
      </c>
    </row>
    <row r="345" spans="1:7" s="97" customFormat="1" x14ac:dyDescent="0.25">
      <c r="A345" s="83">
        <f t="shared" si="13"/>
        <v>329</v>
      </c>
      <c r="B345" s="182" t="s">
        <v>632</v>
      </c>
      <c r="C345" s="83">
        <v>8372</v>
      </c>
      <c r="D345" s="79" t="s">
        <v>1708</v>
      </c>
      <c r="E345" s="80" t="s">
        <v>3551</v>
      </c>
      <c r="F345" s="318">
        <v>14000</v>
      </c>
      <c r="G345" s="315">
        <f t="shared" si="12"/>
        <v>42000</v>
      </c>
    </row>
    <row r="346" spans="1:7" s="97" customFormat="1" ht="30" x14ac:dyDescent="0.25">
      <c r="A346" s="83">
        <f t="shared" si="13"/>
        <v>330</v>
      </c>
      <c r="B346" s="182" t="s">
        <v>3531</v>
      </c>
      <c r="C346" s="83">
        <v>8369</v>
      </c>
      <c r="D346" s="79" t="s">
        <v>3532</v>
      </c>
      <c r="E346" s="80" t="s">
        <v>3551</v>
      </c>
      <c r="F346" s="318">
        <v>19000</v>
      </c>
      <c r="G346" s="315">
        <f t="shared" si="12"/>
        <v>57000</v>
      </c>
    </row>
    <row r="347" spans="1:7" s="97" customFormat="1" ht="34.5" customHeight="1" x14ac:dyDescent="0.25">
      <c r="A347" s="83">
        <f t="shared" si="13"/>
        <v>331</v>
      </c>
      <c r="B347" s="182" t="s">
        <v>3533</v>
      </c>
      <c r="C347" s="83">
        <v>8371</v>
      </c>
      <c r="D347" s="94" t="s">
        <v>3534</v>
      </c>
      <c r="E347" s="80" t="s">
        <v>3551</v>
      </c>
      <c r="F347" s="318">
        <v>19000</v>
      </c>
      <c r="G347" s="315">
        <f t="shared" si="12"/>
        <v>57000</v>
      </c>
    </row>
    <row r="348" spans="1:7" s="97" customFormat="1" x14ac:dyDescent="0.25">
      <c r="A348" s="83">
        <f t="shared" si="13"/>
        <v>332</v>
      </c>
      <c r="B348" s="182" t="s">
        <v>633</v>
      </c>
      <c r="C348" s="83">
        <v>8365</v>
      </c>
      <c r="D348" s="82" t="s">
        <v>1790</v>
      </c>
      <c r="E348" s="80" t="s">
        <v>3551</v>
      </c>
      <c r="F348" s="318">
        <v>12000</v>
      </c>
      <c r="G348" s="315">
        <f t="shared" si="12"/>
        <v>36000</v>
      </c>
    </row>
    <row r="349" spans="1:7" s="97" customFormat="1" x14ac:dyDescent="0.25">
      <c r="A349" s="83">
        <f t="shared" si="13"/>
        <v>333</v>
      </c>
      <c r="B349" s="180" t="s">
        <v>627</v>
      </c>
      <c r="C349" s="83">
        <v>8424</v>
      </c>
      <c r="D349" s="82" t="s">
        <v>1916</v>
      </c>
      <c r="E349" s="80" t="s">
        <v>3551</v>
      </c>
      <c r="F349" s="318">
        <v>60000</v>
      </c>
      <c r="G349" s="315">
        <f t="shared" si="12"/>
        <v>180000</v>
      </c>
    </row>
    <row r="350" spans="1:7" s="97" customFormat="1" x14ac:dyDescent="0.25">
      <c r="A350" s="83">
        <f t="shared" si="13"/>
        <v>334</v>
      </c>
      <c r="B350" s="182" t="s">
        <v>628</v>
      </c>
      <c r="C350" s="83">
        <v>8426</v>
      </c>
      <c r="D350" s="79" t="s">
        <v>1908</v>
      </c>
      <c r="E350" s="80" t="s">
        <v>3551</v>
      </c>
      <c r="F350" s="318">
        <v>60000</v>
      </c>
      <c r="G350" s="315">
        <f t="shared" si="12"/>
        <v>180000</v>
      </c>
    </row>
    <row r="351" spans="1:7" s="97" customFormat="1" ht="30" x14ac:dyDescent="0.25">
      <c r="A351" s="83">
        <f t="shared" si="13"/>
        <v>335</v>
      </c>
      <c r="B351" s="180" t="s">
        <v>3535</v>
      </c>
      <c r="C351" s="83">
        <v>8405</v>
      </c>
      <c r="D351" s="79" t="s">
        <v>3536</v>
      </c>
      <c r="E351" s="80" t="s">
        <v>3551</v>
      </c>
      <c r="F351" s="318">
        <v>66000</v>
      </c>
      <c r="G351" s="315">
        <f t="shared" si="12"/>
        <v>198000</v>
      </c>
    </row>
    <row r="352" spans="1:7" s="97" customFormat="1" x14ac:dyDescent="0.25">
      <c r="A352" s="83">
        <f t="shared" si="13"/>
        <v>336</v>
      </c>
      <c r="B352" s="182" t="s">
        <v>1717</v>
      </c>
      <c r="C352" s="83">
        <v>8425</v>
      </c>
      <c r="D352" s="79" t="s">
        <v>1718</v>
      </c>
      <c r="E352" s="80" t="s">
        <v>3551</v>
      </c>
      <c r="F352" s="318">
        <v>60000</v>
      </c>
      <c r="G352" s="315">
        <f t="shared" si="12"/>
        <v>180000</v>
      </c>
    </row>
    <row r="353" spans="1:7" s="97" customFormat="1" x14ac:dyDescent="0.25">
      <c r="A353" s="83">
        <f t="shared" si="13"/>
        <v>337</v>
      </c>
      <c r="B353" s="182" t="s">
        <v>4325</v>
      </c>
      <c r="C353" s="83">
        <v>9083</v>
      </c>
      <c r="D353" s="79" t="s">
        <v>4324</v>
      </c>
      <c r="E353" s="80" t="s">
        <v>3551</v>
      </c>
      <c r="F353" s="318">
        <v>137000</v>
      </c>
      <c r="G353" s="315">
        <f t="shared" si="12"/>
        <v>411000</v>
      </c>
    </row>
    <row r="354" spans="1:7" s="97" customFormat="1" ht="30" x14ac:dyDescent="0.25">
      <c r="A354" s="83">
        <f t="shared" si="13"/>
        <v>338</v>
      </c>
      <c r="B354" s="182" t="s">
        <v>4330</v>
      </c>
      <c r="C354" s="83">
        <v>9084</v>
      </c>
      <c r="D354" s="79" t="s">
        <v>4331</v>
      </c>
      <c r="E354" s="80" t="s">
        <v>3551</v>
      </c>
      <c r="F354" s="318">
        <v>150000</v>
      </c>
      <c r="G354" s="315">
        <f t="shared" si="12"/>
        <v>450000</v>
      </c>
    </row>
    <row r="355" spans="1:7" s="97" customFormat="1" ht="30" x14ac:dyDescent="0.25">
      <c r="A355" s="83">
        <f t="shared" si="13"/>
        <v>339</v>
      </c>
      <c r="B355" s="182" t="s">
        <v>4333</v>
      </c>
      <c r="C355" s="83">
        <v>9085</v>
      </c>
      <c r="D355" s="79" t="s">
        <v>4332</v>
      </c>
      <c r="E355" s="80" t="s">
        <v>3551</v>
      </c>
      <c r="F355" s="318">
        <v>156000</v>
      </c>
      <c r="G355" s="315">
        <f t="shared" si="12"/>
        <v>468000</v>
      </c>
    </row>
    <row r="356" spans="1:7" s="97" customFormat="1" x14ac:dyDescent="0.25">
      <c r="A356" s="83">
        <f t="shared" si="13"/>
        <v>340</v>
      </c>
      <c r="B356" s="180" t="s">
        <v>630</v>
      </c>
      <c r="C356" s="83">
        <v>8406</v>
      </c>
      <c r="D356" s="82" t="s">
        <v>629</v>
      </c>
      <c r="E356" s="80" t="s">
        <v>3551</v>
      </c>
      <c r="F356" s="318">
        <v>54000</v>
      </c>
      <c r="G356" s="315">
        <f t="shared" si="12"/>
        <v>162000</v>
      </c>
    </row>
    <row r="357" spans="1:7" s="97" customFormat="1" ht="30" x14ac:dyDescent="0.25">
      <c r="A357" s="83">
        <f t="shared" si="13"/>
        <v>341</v>
      </c>
      <c r="B357" s="182" t="s">
        <v>3549</v>
      </c>
      <c r="C357" s="83">
        <v>8094</v>
      </c>
      <c r="D357" s="79" t="s">
        <v>3550</v>
      </c>
      <c r="E357" s="80" t="s">
        <v>3551</v>
      </c>
      <c r="F357" s="318">
        <v>48000</v>
      </c>
      <c r="G357" s="315">
        <f t="shared" si="12"/>
        <v>144000</v>
      </c>
    </row>
    <row r="358" spans="1:7" s="97" customFormat="1" x14ac:dyDescent="0.25">
      <c r="A358" s="83">
        <f t="shared" si="13"/>
        <v>342</v>
      </c>
      <c r="B358" s="182" t="s">
        <v>3951</v>
      </c>
      <c r="C358" s="83">
        <v>1693</v>
      </c>
      <c r="D358" s="79" t="s">
        <v>3952</v>
      </c>
      <c r="E358" s="80" t="s">
        <v>3551</v>
      </c>
      <c r="F358" s="318">
        <v>24000</v>
      </c>
      <c r="G358" s="315">
        <f t="shared" si="12"/>
        <v>72000</v>
      </c>
    </row>
    <row r="359" spans="1:7" s="97" customFormat="1" x14ac:dyDescent="0.25">
      <c r="A359" s="83">
        <f t="shared" si="13"/>
        <v>343</v>
      </c>
      <c r="B359" s="182" t="s">
        <v>1794</v>
      </c>
      <c r="C359" s="117" t="s">
        <v>313</v>
      </c>
      <c r="D359" s="79" t="s">
        <v>1793</v>
      </c>
      <c r="E359" s="80" t="s">
        <v>3551</v>
      </c>
      <c r="F359" s="318">
        <v>22000</v>
      </c>
      <c r="G359" s="315">
        <f t="shared" si="12"/>
        <v>66000</v>
      </c>
    </row>
    <row r="360" spans="1:7" s="97" customFormat="1" ht="30" x14ac:dyDescent="0.25">
      <c r="A360" s="83">
        <f t="shared" si="13"/>
        <v>344</v>
      </c>
      <c r="B360" s="182" t="s">
        <v>3597</v>
      </c>
      <c r="C360" s="83">
        <v>8366</v>
      </c>
      <c r="D360" s="79" t="s">
        <v>3175</v>
      </c>
      <c r="E360" s="80" t="s">
        <v>3551</v>
      </c>
      <c r="F360" s="318">
        <v>18000</v>
      </c>
      <c r="G360" s="315">
        <f t="shared" si="12"/>
        <v>54000</v>
      </c>
    </row>
    <row r="361" spans="1:7" s="97" customFormat="1" x14ac:dyDescent="0.25">
      <c r="A361" s="83">
        <f t="shared" si="13"/>
        <v>345</v>
      </c>
      <c r="B361" s="182" t="s">
        <v>713</v>
      </c>
      <c r="C361" s="83">
        <v>8387</v>
      </c>
      <c r="D361" s="94" t="s">
        <v>712</v>
      </c>
      <c r="E361" s="80" t="s">
        <v>3551</v>
      </c>
      <c r="F361" s="318">
        <v>18000</v>
      </c>
      <c r="G361" s="315">
        <f t="shared" si="12"/>
        <v>54000</v>
      </c>
    </row>
    <row r="362" spans="1:7" s="97" customFormat="1" ht="30" x14ac:dyDescent="0.25">
      <c r="A362" s="83">
        <f t="shared" si="13"/>
        <v>346</v>
      </c>
      <c r="B362" s="182" t="s">
        <v>1810</v>
      </c>
      <c r="C362" s="83">
        <v>8157</v>
      </c>
      <c r="D362" s="79" t="s">
        <v>1811</v>
      </c>
      <c r="E362" s="80" t="s">
        <v>3551</v>
      </c>
      <c r="F362" s="318">
        <v>30000</v>
      </c>
      <c r="G362" s="315">
        <f t="shared" si="12"/>
        <v>90000</v>
      </c>
    </row>
    <row r="363" spans="1:7" s="97" customFormat="1" ht="30" x14ac:dyDescent="0.25">
      <c r="A363" s="83">
        <f t="shared" si="13"/>
        <v>347</v>
      </c>
      <c r="B363" s="182" t="s">
        <v>3303</v>
      </c>
      <c r="C363" s="83">
        <v>8363</v>
      </c>
      <c r="D363" s="79" t="s">
        <v>3304</v>
      </c>
      <c r="E363" s="80" t="s">
        <v>3551</v>
      </c>
      <c r="F363" s="318">
        <v>10000</v>
      </c>
      <c r="G363" s="315">
        <f t="shared" si="12"/>
        <v>30000</v>
      </c>
    </row>
    <row r="364" spans="1:7" s="97" customFormat="1" x14ac:dyDescent="0.25">
      <c r="A364" s="83">
        <f t="shared" si="13"/>
        <v>348</v>
      </c>
      <c r="B364" s="182" t="s">
        <v>1914</v>
      </c>
      <c r="C364" s="117" t="s">
        <v>364</v>
      </c>
      <c r="D364" s="79" t="s">
        <v>1915</v>
      </c>
      <c r="E364" s="80" t="s">
        <v>3551</v>
      </c>
      <c r="F364" s="318">
        <v>60000</v>
      </c>
      <c r="G364" s="315">
        <f t="shared" si="12"/>
        <v>180000</v>
      </c>
    </row>
    <row r="365" spans="1:7" s="97" customFormat="1" x14ac:dyDescent="0.25">
      <c r="A365" s="83">
        <f t="shared" si="13"/>
        <v>349</v>
      </c>
      <c r="B365" s="182" t="s">
        <v>4326</v>
      </c>
      <c r="C365" s="117" t="s">
        <v>4334</v>
      </c>
      <c r="D365" s="79" t="s">
        <v>4327</v>
      </c>
      <c r="E365" s="80"/>
      <c r="F365" s="318">
        <v>143000</v>
      </c>
      <c r="G365" s="315">
        <f t="shared" si="12"/>
        <v>429000</v>
      </c>
    </row>
    <row r="366" spans="1:7" s="97" customFormat="1" x14ac:dyDescent="0.25">
      <c r="A366" s="83">
        <f t="shared" si="13"/>
        <v>350</v>
      </c>
      <c r="B366" s="180" t="s">
        <v>4328</v>
      </c>
      <c r="C366" s="83">
        <v>9087</v>
      </c>
      <c r="D366" s="82" t="s">
        <v>4329</v>
      </c>
      <c r="E366" s="80"/>
      <c r="F366" s="318">
        <v>143000</v>
      </c>
      <c r="G366" s="315">
        <f t="shared" si="12"/>
        <v>429000</v>
      </c>
    </row>
    <row r="367" spans="1:7" s="97" customFormat="1" x14ac:dyDescent="0.25">
      <c r="A367" s="83">
        <f t="shared" si="13"/>
        <v>351</v>
      </c>
      <c r="B367" s="180" t="s">
        <v>1702</v>
      </c>
      <c r="C367" s="117" t="s">
        <v>316</v>
      </c>
      <c r="D367" s="82" t="s">
        <v>1703</v>
      </c>
      <c r="E367" s="80" t="s">
        <v>3551</v>
      </c>
      <c r="F367" s="318">
        <v>19000</v>
      </c>
      <c r="G367" s="315">
        <f t="shared" si="12"/>
        <v>57000</v>
      </c>
    </row>
    <row r="368" spans="1:7" s="97" customFormat="1" ht="30" x14ac:dyDescent="0.25">
      <c r="A368" s="83">
        <f t="shared" si="13"/>
        <v>352</v>
      </c>
      <c r="B368" s="180" t="s">
        <v>3537</v>
      </c>
      <c r="C368" s="83">
        <v>8294</v>
      </c>
      <c r="D368" s="79" t="s">
        <v>3538</v>
      </c>
      <c r="E368" s="80" t="s">
        <v>3551</v>
      </c>
      <c r="F368" s="318">
        <v>56000</v>
      </c>
      <c r="G368" s="315">
        <f t="shared" si="12"/>
        <v>168000</v>
      </c>
    </row>
    <row r="369" spans="1:7" s="97" customFormat="1" x14ac:dyDescent="0.25">
      <c r="A369" s="83">
        <f t="shared" si="13"/>
        <v>353</v>
      </c>
      <c r="B369" s="182" t="s">
        <v>1842</v>
      </c>
      <c r="C369" s="83">
        <v>8158</v>
      </c>
      <c r="D369" s="79" t="s">
        <v>1841</v>
      </c>
      <c r="E369" s="80" t="s">
        <v>3551</v>
      </c>
      <c r="F369" s="318">
        <v>31000</v>
      </c>
      <c r="G369" s="315">
        <f t="shared" si="12"/>
        <v>93000</v>
      </c>
    </row>
    <row r="370" spans="1:7" s="97" customFormat="1" ht="30" x14ac:dyDescent="0.25">
      <c r="A370" s="83">
        <f t="shared" si="13"/>
        <v>354</v>
      </c>
      <c r="B370" s="182" t="s">
        <v>714</v>
      </c>
      <c r="C370" s="83">
        <v>8863</v>
      </c>
      <c r="D370" s="79" t="s">
        <v>1871</v>
      </c>
      <c r="E370" s="80" t="s">
        <v>3551</v>
      </c>
      <c r="F370" s="318">
        <v>50000</v>
      </c>
      <c r="G370" s="315">
        <f t="shared" si="12"/>
        <v>150000</v>
      </c>
    </row>
    <row r="371" spans="1:7" s="97" customFormat="1" ht="30" x14ac:dyDescent="0.25">
      <c r="A371" s="83">
        <f t="shared" si="13"/>
        <v>355</v>
      </c>
      <c r="B371" s="182" t="s">
        <v>3909</v>
      </c>
      <c r="C371" s="83">
        <v>8858</v>
      </c>
      <c r="D371" s="79" t="s">
        <v>3375</v>
      </c>
      <c r="E371" s="80" t="s">
        <v>3551</v>
      </c>
      <c r="F371" s="318">
        <v>80000</v>
      </c>
      <c r="G371" s="315">
        <f t="shared" si="12"/>
        <v>240000</v>
      </c>
    </row>
    <row r="372" spans="1:7" s="97" customFormat="1" ht="30" x14ac:dyDescent="0.25">
      <c r="A372" s="83">
        <f t="shared" si="13"/>
        <v>356</v>
      </c>
      <c r="B372" s="180" t="s">
        <v>1801</v>
      </c>
      <c r="C372" s="83">
        <v>8389</v>
      </c>
      <c r="D372" s="79" t="s">
        <v>1800</v>
      </c>
      <c r="E372" s="80" t="s">
        <v>3551</v>
      </c>
      <c r="F372" s="318">
        <v>24000</v>
      </c>
      <c r="G372" s="315">
        <f t="shared" si="12"/>
        <v>72000</v>
      </c>
    </row>
    <row r="373" spans="1:7" s="97" customFormat="1" ht="30" x14ac:dyDescent="0.25">
      <c r="A373" s="83">
        <f t="shared" si="13"/>
        <v>357</v>
      </c>
      <c r="B373" s="182" t="s">
        <v>1926</v>
      </c>
      <c r="C373" s="117" t="s">
        <v>383</v>
      </c>
      <c r="D373" s="79" t="s">
        <v>1925</v>
      </c>
      <c r="E373" s="80" t="s">
        <v>3551</v>
      </c>
      <c r="F373" s="318">
        <v>77000</v>
      </c>
      <c r="G373" s="315">
        <f t="shared" si="12"/>
        <v>231000</v>
      </c>
    </row>
    <row r="374" spans="1:7" s="97" customFormat="1" ht="30" x14ac:dyDescent="0.25">
      <c r="A374" s="83">
        <f t="shared" si="13"/>
        <v>358</v>
      </c>
      <c r="B374" s="182" t="s">
        <v>3539</v>
      </c>
      <c r="C374" s="83">
        <v>8388</v>
      </c>
      <c r="D374" s="79" t="s">
        <v>3540</v>
      </c>
      <c r="E374" s="80" t="s">
        <v>3551</v>
      </c>
      <c r="F374" s="318">
        <v>32000</v>
      </c>
      <c r="G374" s="315">
        <f t="shared" si="12"/>
        <v>96000</v>
      </c>
    </row>
    <row r="375" spans="1:7" s="97" customFormat="1" x14ac:dyDescent="0.25">
      <c r="A375" s="83">
        <f t="shared" si="13"/>
        <v>359</v>
      </c>
      <c r="B375" s="182" t="s">
        <v>3306</v>
      </c>
      <c r="C375" s="83">
        <v>8395</v>
      </c>
      <c r="D375" s="79" t="s">
        <v>3305</v>
      </c>
      <c r="E375" s="80" t="s">
        <v>3551</v>
      </c>
      <c r="F375" s="318">
        <v>24000</v>
      </c>
      <c r="G375" s="315">
        <f t="shared" si="12"/>
        <v>72000</v>
      </c>
    </row>
    <row r="376" spans="1:7" s="97" customFormat="1" ht="30" x14ac:dyDescent="0.25">
      <c r="A376" s="83">
        <f t="shared" si="13"/>
        <v>360</v>
      </c>
      <c r="B376" s="182" t="s">
        <v>3307</v>
      </c>
      <c r="C376" s="83">
        <v>8162</v>
      </c>
      <c r="D376" s="79" t="s">
        <v>3308</v>
      </c>
      <c r="E376" s="80" t="s">
        <v>3551</v>
      </c>
      <c r="F376" s="318">
        <v>30000</v>
      </c>
      <c r="G376" s="315">
        <f t="shared" si="12"/>
        <v>90000</v>
      </c>
    </row>
    <row r="377" spans="1:7" s="97" customFormat="1" x14ac:dyDescent="0.25">
      <c r="A377" s="83">
        <f t="shared" si="13"/>
        <v>361</v>
      </c>
      <c r="B377" s="182" t="s">
        <v>715</v>
      </c>
      <c r="C377" s="83">
        <v>8159</v>
      </c>
      <c r="D377" s="79" t="s">
        <v>1709</v>
      </c>
      <c r="E377" s="80" t="s">
        <v>3551</v>
      </c>
      <c r="F377" s="318">
        <v>24000</v>
      </c>
      <c r="G377" s="315">
        <f t="shared" si="12"/>
        <v>72000</v>
      </c>
    </row>
    <row r="378" spans="1:7" s="97" customFormat="1" x14ac:dyDescent="0.25">
      <c r="A378" s="83">
        <f t="shared" si="13"/>
        <v>362</v>
      </c>
      <c r="B378" s="180" t="s">
        <v>3299</v>
      </c>
      <c r="C378" s="117" t="s">
        <v>317</v>
      </c>
      <c r="D378" s="82" t="s">
        <v>3300</v>
      </c>
      <c r="E378" s="80" t="s">
        <v>3551</v>
      </c>
      <c r="F378" s="318">
        <v>14000</v>
      </c>
      <c r="G378" s="315">
        <f t="shared" si="12"/>
        <v>42000</v>
      </c>
    </row>
    <row r="379" spans="1:7" s="97" customFormat="1" ht="28.5" x14ac:dyDescent="0.25">
      <c r="A379" s="83"/>
      <c r="B379" s="192"/>
      <c r="C379" s="117"/>
      <c r="D379" s="309" t="s">
        <v>4381</v>
      </c>
      <c r="E379" s="309"/>
      <c r="F379" s="314"/>
      <c r="G379" s="315"/>
    </row>
    <row r="380" spans="1:7" s="97" customFormat="1" x14ac:dyDescent="0.25">
      <c r="A380" s="83">
        <f>A378+1</f>
        <v>363</v>
      </c>
      <c r="B380" s="182" t="s">
        <v>1940</v>
      </c>
      <c r="C380" s="117" t="s">
        <v>479</v>
      </c>
      <c r="D380" s="79" t="s">
        <v>1939</v>
      </c>
      <c r="E380" s="80" t="s">
        <v>3551</v>
      </c>
      <c r="F380" s="318">
        <v>18000</v>
      </c>
      <c r="G380" s="315">
        <f t="shared" ref="G380:G443" si="14">F380*3</f>
        <v>54000</v>
      </c>
    </row>
    <row r="381" spans="1:7" s="97" customFormat="1" x14ac:dyDescent="0.25">
      <c r="A381" s="83">
        <f>A380+1</f>
        <v>364</v>
      </c>
      <c r="B381" s="180" t="s">
        <v>1936</v>
      </c>
      <c r="C381" s="117" t="s">
        <v>458</v>
      </c>
      <c r="D381" s="82" t="s">
        <v>1935</v>
      </c>
      <c r="E381" s="80" t="s">
        <v>3551</v>
      </c>
      <c r="F381" s="318">
        <v>14000</v>
      </c>
      <c r="G381" s="315">
        <f t="shared" si="14"/>
        <v>42000</v>
      </c>
    </row>
    <row r="382" spans="1:7" s="97" customFormat="1" x14ac:dyDescent="0.25">
      <c r="A382" s="83">
        <f t="shared" ref="A382:A445" si="15">A381+1</f>
        <v>365</v>
      </c>
      <c r="B382" s="180" t="s">
        <v>4308</v>
      </c>
      <c r="C382" s="117" t="s">
        <v>4360</v>
      </c>
      <c r="D382" s="82" t="s">
        <v>4309</v>
      </c>
      <c r="E382" s="80" t="s">
        <v>3551</v>
      </c>
      <c r="F382" s="318">
        <v>20000</v>
      </c>
      <c r="G382" s="315">
        <f t="shared" si="14"/>
        <v>60000</v>
      </c>
    </row>
    <row r="383" spans="1:7" s="97" customFormat="1" x14ac:dyDescent="0.25">
      <c r="A383" s="83">
        <f t="shared" si="15"/>
        <v>366</v>
      </c>
      <c r="B383" s="180" t="s">
        <v>3975</v>
      </c>
      <c r="C383" s="117" t="s">
        <v>3974</v>
      </c>
      <c r="D383" s="82" t="s">
        <v>3976</v>
      </c>
      <c r="E383" s="80" t="s">
        <v>3551</v>
      </c>
      <c r="F383" s="318">
        <v>20000</v>
      </c>
      <c r="G383" s="315">
        <f t="shared" si="14"/>
        <v>60000</v>
      </c>
    </row>
    <row r="384" spans="1:7" s="97" customFormat="1" x14ac:dyDescent="0.25">
      <c r="A384" s="83">
        <f>A383+1</f>
        <v>367</v>
      </c>
      <c r="B384" s="180" t="s">
        <v>1929</v>
      </c>
      <c r="C384" s="117" t="s">
        <v>2999</v>
      </c>
      <c r="D384" s="82" t="s">
        <v>1930</v>
      </c>
      <c r="E384" s="80" t="s">
        <v>3551</v>
      </c>
      <c r="F384" s="318">
        <v>20000</v>
      </c>
      <c r="G384" s="315">
        <f t="shared" si="14"/>
        <v>60000</v>
      </c>
    </row>
    <row r="385" spans="1:7" s="97" customFormat="1" x14ac:dyDescent="0.25">
      <c r="A385" s="83">
        <f t="shared" si="15"/>
        <v>368</v>
      </c>
      <c r="B385" s="182" t="s">
        <v>1874</v>
      </c>
      <c r="C385" s="117" t="s">
        <v>390</v>
      </c>
      <c r="D385" s="79" t="s">
        <v>391</v>
      </c>
      <c r="E385" s="80" t="s">
        <v>3551</v>
      </c>
      <c r="F385" s="318">
        <v>37000</v>
      </c>
      <c r="G385" s="315">
        <f t="shared" si="14"/>
        <v>111000</v>
      </c>
    </row>
    <row r="386" spans="1:7" s="97" customFormat="1" ht="30" x14ac:dyDescent="0.25">
      <c r="A386" s="83">
        <f t="shared" si="15"/>
        <v>369</v>
      </c>
      <c r="B386" s="192" t="s">
        <v>2566</v>
      </c>
      <c r="C386" s="117" t="s">
        <v>668</v>
      </c>
      <c r="D386" s="164" t="s">
        <v>2567</v>
      </c>
      <c r="E386" s="80" t="s">
        <v>3551</v>
      </c>
      <c r="F386" s="318">
        <v>73000</v>
      </c>
      <c r="G386" s="315">
        <f t="shared" si="14"/>
        <v>219000</v>
      </c>
    </row>
    <row r="387" spans="1:7" s="97" customFormat="1" ht="30" x14ac:dyDescent="0.25">
      <c r="A387" s="83">
        <f t="shared" si="15"/>
        <v>370</v>
      </c>
      <c r="B387" s="180" t="s">
        <v>2552</v>
      </c>
      <c r="C387" s="117" t="s">
        <v>392</v>
      </c>
      <c r="D387" s="79" t="s">
        <v>2553</v>
      </c>
      <c r="E387" s="80" t="s">
        <v>3551</v>
      </c>
      <c r="F387" s="318">
        <v>24000</v>
      </c>
      <c r="G387" s="315">
        <f t="shared" si="14"/>
        <v>72000</v>
      </c>
    </row>
    <row r="388" spans="1:7" s="97" customFormat="1" ht="30" x14ac:dyDescent="0.25">
      <c r="A388" s="83">
        <f t="shared" si="15"/>
        <v>371</v>
      </c>
      <c r="B388" s="182" t="s">
        <v>2554</v>
      </c>
      <c r="C388" s="83">
        <v>8035</v>
      </c>
      <c r="D388" s="94" t="s">
        <v>2555</v>
      </c>
      <c r="E388" s="80" t="s">
        <v>3551</v>
      </c>
      <c r="F388" s="318">
        <v>38000</v>
      </c>
      <c r="G388" s="315">
        <f t="shared" si="14"/>
        <v>114000</v>
      </c>
    </row>
    <row r="389" spans="1:7" s="97" customFormat="1" ht="30" x14ac:dyDescent="0.25">
      <c r="A389" s="83">
        <f t="shared" si="15"/>
        <v>372</v>
      </c>
      <c r="B389" s="180" t="s">
        <v>1946</v>
      </c>
      <c r="C389" s="117" t="s">
        <v>386</v>
      </c>
      <c r="D389" s="79" t="s">
        <v>387</v>
      </c>
      <c r="E389" s="80" t="s">
        <v>3551</v>
      </c>
      <c r="F389" s="318">
        <v>24000</v>
      </c>
      <c r="G389" s="315">
        <f t="shared" si="14"/>
        <v>72000</v>
      </c>
    </row>
    <row r="390" spans="1:7" s="97" customFormat="1" x14ac:dyDescent="0.25">
      <c r="A390" s="83">
        <f t="shared" si="15"/>
        <v>373</v>
      </c>
      <c r="B390" s="182" t="s">
        <v>607</v>
      </c>
      <c r="C390" s="83">
        <v>8040</v>
      </c>
      <c r="D390" s="79" t="s">
        <v>1952</v>
      </c>
      <c r="E390" s="80" t="s">
        <v>3551</v>
      </c>
      <c r="F390" s="318">
        <v>38000</v>
      </c>
      <c r="G390" s="315">
        <f t="shared" si="14"/>
        <v>114000</v>
      </c>
    </row>
    <row r="391" spans="1:7" s="97" customFormat="1" x14ac:dyDescent="0.25">
      <c r="A391" s="83">
        <f t="shared" si="15"/>
        <v>374</v>
      </c>
      <c r="B391" s="182" t="s">
        <v>609</v>
      </c>
      <c r="C391" s="117" t="s">
        <v>393</v>
      </c>
      <c r="D391" s="79" t="s">
        <v>1957</v>
      </c>
      <c r="E391" s="80" t="s">
        <v>3551</v>
      </c>
      <c r="F391" s="318">
        <v>38000</v>
      </c>
      <c r="G391" s="315">
        <f t="shared" si="14"/>
        <v>114000</v>
      </c>
    </row>
    <row r="392" spans="1:7" s="97" customFormat="1" x14ac:dyDescent="0.25">
      <c r="A392" s="83">
        <f t="shared" si="15"/>
        <v>375</v>
      </c>
      <c r="B392" s="182" t="s">
        <v>2679</v>
      </c>
      <c r="C392" s="83">
        <v>8037</v>
      </c>
      <c r="D392" s="82" t="s">
        <v>2680</v>
      </c>
      <c r="E392" s="80" t="s">
        <v>3551</v>
      </c>
      <c r="F392" s="318">
        <v>14000</v>
      </c>
      <c r="G392" s="315">
        <f t="shared" si="14"/>
        <v>42000</v>
      </c>
    </row>
    <row r="393" spans="1:7" s="97" customFormat="1" x14ac:dyDescent="0.25">
      <c r="A393" s="83">
        <f t="shared" si="15"/>
        <v>376</v>
      </c>
      <c r="B393" s="180" t="s">
        <v>608</v>
      </c>
      <c r="C393" s="83">
        <v>8043</v>
      </c>
      <c r="D393" s="82" t="s">
        <v>1971</v>
      </c>
      <c r="E393" s="80" t="s">
        <v>3551</v>
      </c>
      <c r="F393" s="318">
        <v>38000</v>
      </c>
      <c r="G393" s="315">
        <f t="shared" si="14"/>
        <v>114000</v>
      </c>
    </row>
    <row r="394" spans="1:7" s="97" customFormat="1" ht="30" x14ac:dyDescent="0.25">
      <c r="A394" s="83">
        <f t="shared" si="15"/>
        <v>377</v>
      </c>
      <c r="B394" s="180" t="s">
        <v>4375</v>
      </c>
      <c r="C394" s="83">
        <v>9102</v>
      </c>
      <c r="D394" s="79" t="s">
        <v>4369</v>
      </c>
      <c r="E394" s="80" t="s">
        <v>3551</v>
      </c>
      <c r="F394" s="318">
        <v>18000</v>
      </c>
      <c r="G394" s="315">
        <f t="shared" si="14"/>
        <v>54000</v>
      </c>
    </row>
    <row r="395" spans="1:7" s="97" customFormat="1" ht="30" x14ac:dyDescent="0.25">
      <c r="A395" s="83">
        <f t="shared" si="15"/>
        <v>378</v>
      </c>
      <c r="B395" s="180" t="s">
        <v>606</v>
      </c>
      <c r="C395" s="83">
        <v>8030</v>
      </c>
      <c r="D395" s="79" t="s">
        <v>4370</v>
      </c>
      <c r="E395" s="80" t="s">
        <v>3551</v>
      </c>
      <c r="F395" s="318">
        <v>42000</v>
      </c>
      <c r="G395" s="315">
        <f t="shared" si="14"/>
        <v>126000</v>
      </c>
    </row>
    <row r="396" spans="1:7" s="97" customFormat="1" x14ac:dyDescent="0.25">
      <c r="A396" s="83">
        <f>A395+1</f>
        <v>379</v>
      </c>
      <c r="B396" s="182" t="s">
        <v>1955</v>
      </c>
      <c r="C396" s="117" t="s">
        <v>394</v>
      </c>
      <c r="D396" s="164" t="s">
        <v>595</v>
      </c>
      <c r="E396" s="80" t="s">
        <v>3551</v>
      </c>
      <c r="F396" s="318">
        <v>38000</v>
      </c>
      <c r="G396" s="315">
        <f t="shared" si="14"/>
        <v>114000</v>
      </c>
    </row>
    <row r="397" spans="1:7" s="97" customFormat="1" x14ac:dyDescent="0.25">
      <c r="A397" s="83">
        <f t="shared" si="15"/>
        <v>380</v>
      </c>
      <c r="B397" s="182" t="s">
        <v>4174</v>
      </c>
      <c r="C397" s="117" t="s">
        <v>4361</v>
      </c>
      <c r="D397" s="164" t="s">
        <v>4173</v>
      </c>
      <c r="E397" s="80"/>
      <c r="F397" s="318">
        <v>18000</v>
      </c>
      <c r="G397" s="315">
        <f t="shared" si="14"/>
        <v>54000</v>
      </c>
    </row>
    <row r="398" spans="1:7" s="97" customFormat="1" ht="30" x14ac:dyDescent="0.25">
      <c r="A398" s="83">
        <f t="shared" si="15"/>
        <v>381</v>
      </c>
      <c r="B398" s="180" t="s">
        <v>3019</v>
      </c>
      <c r="C398" s="83">
        <v>8034</v>
      </c>
      <c r="D398" s="94" t="s">
        <v>3018</v>
      </c>
      <c r="E398" s="80" t="s">
        <v>3551</v>
      </c>
      <c r="F398" s="318">
        <v>39000</v>
      </c>
      <c r="G398" s="315">
        <f t="shared" si="14"/>
        <v>117000</v>
      </c>
    </row>
    <row r="399" spans="1:7" s="97" customFormat="1" x14ac:dyDescent="0.25">
      <c r="A399" s="83">
        <f t="shared" si="15"/>
        <v>382</v>
      </c>
      <c r="B399" s="182" t="s">
        <v>1956</v>
      </c>
      <c r="C399" s="117" t="s">
        <v>395</v>
      </c>
      <c r="D399" s="164" t="s">
        <v>396</v>
      </c>
      <c r="E399" s="80" t="s">
        <v>3551</v>
      </c>
      <c r="F399" s="318">
        <v>39000</v>
      </c>
      <c r="G399" s="315">
        <f t="shared" si="14"/>
        <v>117000</v>
      </c>
    </row>
    <row r="400" spans="1:7" s="97" customFormat="1" ht="48.75" customHeight="1" x14ac:dyDescent="0.25">
      <c r="A400" s="83">
        <f t="shared" si="15"/>
        <v>383</v>
      </c>
      <c r="B400" s="182" t="s">
        <v>2684</v>
      </c>
      <c r="C400" s="83">
        <v>8019</v>
      </c>
      <c r="D400" s="79" t="s">
        <v>2685</v>
      </c>
      <c r="E400" s="80" t="s">
        <v>3551</v>
      </c>
      <c r="F400" s="318">
        <v>40000</v>
      </c>
      <c r="G400" s="315">
        <f t="shared" si="14"/>
        <v>120000</v>
      </c>
    </row>
    <row r="401" spans="1:7" s="97" customFormat="1" x14ac:dyDescent="0.25">
      <c r="A401" s="83">
        <f t="shared" si="15"/>
        <v>384</v>
      </c>
      <c r="B401" s="180" t="s">
        <v>601</v>
      </c>
      <c r="C401" s="83">
        <v>8004</v>
      </c>
      <c r="D401" s="82" t="s">
        <v>1945</v>
      </c>
      <c r="E401" s="80" t="s">
        <v>3551</v>
      </c>
      <c r="F401" s="318">
        <v>48000</v>
      </c>
      <c r="G401" s="315">
        <f t="shared" si="14"/>
        <v>144000</v>
      </c>
    </row>
    <row r="402" spans="1:7" s="97" customFormat="1" x14ac:dyDescent="0.25">
      <c r="A402" s="83">
        <f t="shared" si="15"/>
        <v>385</v>
      </c>
      <c r="B402" s="180" t="s">
        <v>4175</v>
      </c>
      <c r="C402" s="83">
        <v>9091</v>
      </c>
      <c r="D402" s="82" t="s">
        <v>4371</v>
      </c>
      <c r="E402" s="80"/>
      <c r="F402" s="318">
        <v>30000</v>
      </c>
      <c r="G402" s="315">
        <f t="shared" si="14"/>
        <v>90000</v>
      </c>
    </row>
    <row r="403" spans="1:7" s="97" customFormat="1" x14ac:dyDescent="0.25">
      <c r="A403" s="83">
        <f t="shared" si="15"/>
        <v>386</v>
      </c>
      <c r="B403" s="95" t="s">
        <v>4393</v>
      </c>
      <c r="C403" s="174">
        <v>8919</v>
      </c>
      <c r="D403" s="95" t="s">
        <v>4372</v>
      </c>
      <c r="E403" s="175" t="s">
        <v>3551</v>
      </c>
      <c r="F403" s="318">
        <v>18000</v>
      </c>
      <c r="G403" s="325">
        <f t="shared" si="14"/>
        <v>54000</v>
      </c>
    </row>
    <row r="404" spans="1:7" s="97" customFormat="1" ht="30" x14ac:dyDescent="0.25">
      <c r="A404" s="83">
        <f t="shared" si="15"/>
        <v>387</v>
      </c>
      <c r="B404" s="188" t="s">
        <v>4180</v>
      </c>
      <c r="C404" s="83">
        <v>9092</v>
      </c>
      <c r="D404" s="79" t="s">
        <v>4176</v>
      </c>
      <c r="E404" s="80"/>
      <c r="F404" s="318">
        <v>42000</v>
      </c>
      <c r="G404" s="325">
        <f t="shared" si="14"/>
        <v>126000</v>
      </c>
    </row>
    <row r="405" spans="1:7" s="97" customFormat="1" ht="30" x14ac:dyDescent="0.25">
      <c r="A405" s="83">
        <f t="shared" si="15"/>
        <v>388</v>
      </c>
      <c r="B405" s="188" t="s">
        <v>4181</v>
      </c>
      <c r="C405" s="83">
        <v>9093</v>
      </c>
      <c r="D405" s="79" t="s">
        <v>4177</v>
      </c>
      <c r="E405" s="80"/>
      <c r="F405" s="318">
        <v>42000</v>
      </c>
      <c r="G405" s="325">
        <f t="shared" si="14"/>
        <v>126000</v>
      </c>
    </row>
    <row r="406" spans="1:7" s="97" customFormat="1" ht="30" x14ac:dyDescent="0.25">
      <c r="A406" s="83">
        <f t="shared" si="15"/>
        <v>389</v>
      </c>
      <c r="B406" s="188" t="s">
        <v>4182</v>
      </c>
      <c r="C406" s="83">
        <v>9094</v>
      </c>
      <c r="D406" s="79" t="s">
        <v>4178</v>
      </c>
      <c r="E406" s="80"/>
      <c r="F406" s="318">
        <v>42000</v>
      </c>
      <c r="G406" s="325">
        <f t="shared" si="14"/>
        <v>126000</v>
      </c>
    </row>
    <row r="407" spans="1:7" s="97" customFormat="1" ht="30" x14ac:dyDescent="0.25">
      <c r="A407" s="83">
        <f t="shared" si="15"/>
        <v>390</v>
      </c>
      <c r="B407" s="188" t="s">
        <v>4183</v>
      </c>
      <c r="C407" s="83">
        <v>9095</v>
      </c>
      <c r="D407" s="79" t="s">
        <v>4179</v>
      </c>
      <c r="E407" s="80"/>
      <c r="F407" s="318">
        <v>42000</v>
      </c>
      <c r="G407" s="325">
        <f t="shared" si="14"/>
        <v>126000</v>
      </c>
    </row>
    <row r="408" spans="1:7" s="97" customFormat="1" x14ac:dyDescent="0.25">
      <c r="A408" s="83">
        <f t="shared" si="15"/>
        <v>391</v>
      </c>
      <c r="B408" s="182" t="s">
        <v>1974</v>
      </c>
      <c r="C408" s="117" t="s">
        <v>407</v>
      </c>
      <c r="D408" s="164" t="s">
        <v>408</v>
      </c>
      <c r="E408" s="80" t="s">
        <v>3551</v>
      </c>
      <c r="F408" s="318">
        <v>56000</v>
      </c>
      <c r="G408" s="315">
        <f t="shared" si="14"/>
        <v>168000</v>
      </c>
    </row>
    <row r="409" spans="1:7" s="97" customFormat="1" x14ac:dyDescent="0.25">
      <c r="A409" s="83">
        <f t="shared" si="15"/>
        <v>392</v>
      </c>
      <c r="B409" s="182" t="s">
        <v>2556</v>
      </c>
      <c r="C409" s="83">
        <v>8018</v>
      </c>
      <c r="D409" s="79" t="s">
        <v>2557</v>
      </c>
      <c r="E409" s="80" t="s">
        <v>3551</v>
      </c>
      <c r="F409" s="318">
        <v>39000</v>
      </c>
      <c r="G409" s="315">
        <f t="shared" si="14"/>
        <v>117000</v>
      </c>
    </row>
    <row r="410" spans="1:7" s="97" customFormat="1" ht="30" x14ac:dyDescent="0.25">
      <c r="A410" s="83">
        <f t="shared" si="15"/>
        <v>393</v>
      </c>
      <c r="B410" s="182" t="s">
        <v>1928</v>
      </c>
      <c r="C410" s="117" t="s">
        <v>611</v>
      </c>
      <c r="D410" s="79" t="s">
        <v>1927</v>
      </c>
      <c r="E410" s="80" t="s">
        <v>3551</v>
      </c>
      <c r="F410" s="318">
        <v>30000</v>
      </c>
      <c r="G410" s="315">
        <f t="shared" si="14"/>
        <v>90000</v>
      </c>
    </row>
    <row r="411" spans="1:7" s="97" customFormat="1" ht="30" x14ac:dyDescent="0.25">
      <c r="A411" s="83">
        <f t="shared" si="15"/>
        <v>394</v>
      </c>
      <c r="B411" s="180" t="s">
        <v>1878</v>
      </c>
      <c r="C411" s="117" t="s">
        <v>480</v>
      </c>
      <c r="D411" s="79" t="s">
        <v>1877</v>
      </c>
      <c r="E411" s="80" t="s">
        <v>3551</v>
      </c>
      <c r="F411" s="318">
        <v>39000</v>
      </c>
      <c r="G411" s="315">
        <f t="shared" si="14"/>
        <v>117000</v>
      </c>
    </row>
    <row r="412" spans="1:7" s="97" customFormat="1" ht="30" x14ac:dyDescent="0.25">
      <c r="A412" s="83">
        <f t="shared" si="15"/>
        <v>395</v>
      </c>
      <c r="B412" s="180" t="s">
        <v>1942</v>
      </c>
      <c r="C412" s="83">
        <v>8016</v>
      </c>
      <c r="D412" s="79" t="s">
        <v>3882</v>
      </c>
      <c r="E412" s="80" t="s">
        <v>3551</v>
      </c>
      <c r="F412" s="318">
        <v>34000</v>
      </c>
      <c r="G412" s="315">
        <f t="shared" si="14"/>
        <v>102000</v>
      </c>
    </row>
    <row r="413" spans="1:7" s="97" customFormat="1" x14ac:dyDescent="0.25">
      <c r="A413" s="83">
        <f t="shared" si="15"/>
        <v>396</v>
      </c>
      <c r="B413" s="180" t="s">
        <v>4185</v>
      </c>
      <c r="C413" s="83">
        <v>9072</v>
      </c>
      <c r="D413" s="79" t="s">
        <v>4184</v>
      </c>
      <c r="E413" s="80"/>
      <c r="F413" s="318">
        <v>48000</v>
      </c>
      <c r="G413" s="315">
        <f t="shared" si="14"/>
        <v>144000</v>
      </c>
    </row>
    <row r="414" spans="1:7" s="97" customFormat="1" x14ac:dyDescent="0.25">
      <c r="A414" s="83">
        <f t="shared" si="15"/>
        <v>397</v>
      </c>
      <c r="B414" s="180" t="s">
        <v>4301</v>
      </c>
      <c r="C414" s="83">
        <v>9073</v>
      </c>
      <c r="D414" s="79" t="s">
        <v>4302</v>
      </c>
      <c r="E414" s="80"/>
      <c r="F414" s="318">
        <v>48000</v>
      </c>
      <c r="G414" s="315">
        <f t="shared" si="14"/>
        <v>144000</v>
      </c>
    </row>
    <row r="415" spans="1:7" s="97" customFormat="1" ht="45" x14ac:dyDescent="0.25">
      <c r="A415" s="83">
        <f t="shared" si="15"/>
        <v>398</v>
      </c>
      <c r="B415" s="182" t="s">
        <v>3001</v>
      </c>
      <c r="C415" s="83">
        <v>8013</v>
      </c>
      <c r="D415" s="94" t="s">
        <v>2686</v>
      </c>
      <c r="E415" s="80" t="s">
        <v>3551</v>
      </c>
      <c r="F415" s="318">
        <v>48000</v>
      </c>
      <c r="G415" s="315">
        <f t="shared" si="14"/>
        <v>144000</v>
      </c>
    </row>
    <row r="416" spans="1:7" s="97" customFormat="1" x14ac:dyDescent="0.25">
      <c r="A416" s="83">
        <f t="shared" si="15"/>
        <v>399</v>
      </c>
      <c r="B416" s="182" t="s">
        <v>1960</v>
      </c>
      <c r="C416" s="83">
        <v>8012</v>
      </c>
      <c r="D416" s="79" t="s">
        <v>1961</v>
      </c>
      <c r="E416" s="80" t="s">
        <v>3551</v>
      </c>
      <c r="F416" s="318">
        <v>48000</v>
      </c>
      <c r="G416" s="315">
        <f t="shared" si="14"/>
        <v>144000</v>
      </c>
    </row>
    <row r="417" spans="1:7" s="97" customFormat="1" x14ac:dyDescent="0.25">
      <c r="A417" s="83">
        <f t="shared" si="15"/>
        <v>400</v>
      </c>
      <c r="B417" s="182" t="s">
        <v>4303</v>
      </c>
      <c r="C417" s="83">
        <v>9074</v>
      </c>
      <c r="D417" s="79" t="s">
        <v>4304</v>
      </c>
      <c r="E417" s="80"/>
      <c r="F417" s="318">
        <v>48000</v>
      </c>
      <c r="G417" s="315">
        <f t="shared" si="14"/>
        <v>144000</v>
      </c>
    </row>
    <row r="418" spans="1:7" s="97" customFormat="1" x14ac:dyDescent="0.25">
      <c r="A418" s="83">
        <f t="shared" si="15"/>
        <v>401</v>
      </c>
      <c r="B418" s="182" t="s">
        <v>605</v>
      </c>
      <c r="C418" s="83">
        <v>8017</v>
      </c>
      <c r="D418" s="79" t="s">
        <v>1962</v>
      </c>
      <c r="E418" s="80" t="s">
        <v>3551</v>
      </c>
      <c r="F418" s="318">
        <v>54000</v>
      </c>
      <c r="G418" s="315">
        <f t="shared" si="14"/>
        <v>162000</v>
      </c>
    </row>
    <row r="419" spans="1:7" s="97" customFormat="1" ht="30" x14ac:dyDescent="0.25">
      <c r="A419" s="83">
        <f t="shared" si="15"/>
        <v>402</v>
      </c>
      <c r="B419" s="182" t="s">
        <v>604</v>
      </c>
      <c r="C419" s="83">
        <v>8011</v>
      </c>
      <c r="D419" s="79" t="s">
        <v>1963</v>
      </c>
      <c r="E419" s="80"/>
      <c r="F419" s="317">
        <v>42000</v>
      </c>
      <c r="G419" s="326">
        <f t="shared" si="14"/>
        <v>126000</v>
      </c>
    </row>
    <row r="420" spans="1:7" s="97" customFormat="1" x14ac:dyDescent="0.25">
      <c r="A420" s="83">
        <f t="shared" si="15"/>
        <v>403</v>
      </c>
      <c r="B420" s="182" t="s">
        <v>603</v>
      </c>
      <c r="C420" s="83">
        <v>8009</v>
      </c>
      <c r="D420" s="79" t="s">
        <v>1964</v>
      </c>
      <c r="E420" s="80" t="s">
        <v>3551</v>
      </c>
      <c r="F420" s="318">
        <v>54000</v>
      </c>
      <c r="G420" s="315">
        <f t="shared" si="14"/>
        <v>162000</v>
      </c>
    </row>
    <row r="421" spans="1:7" s="97" customFormat="1" x14ac:dyDescent="0.25">
      <c r="A421" s="83">
        <f t="shared" si="15"/>
        <v>404</v>
      </c>
      <c r="B421" s="182" t="s">
        <v>1965</v>
      </c>
      <c r="C421" s="83">
        <v>8010</v>
      </c>
      <c r="D421" s="79" t="s">
        <v>1966</v>
      </c>
      <c r="E421" s="80" t="s">
        <v>3551</v>
      </c>
      <c r="F421" s="318">
        <v>54000</v>
      </c>
      <c r="G421" s="315">
        <f t="shared" si="14"/>
        <v>162000</v>
      </c>
    </row>
    <row r="422" spans="1:7" s="97" customFormat="1" x14ac:dyDescent="0.25">
      <c r="A422" s="83">
        <f t="shared" si="15"/>
        <v>405</v>
      </c>
      <c r="B422" s="182" t="s">
        <v>4305</v>
      </c>
      <c r="C422" s="83">
        <v>9076</v>
      </c>
      <c r="D422" s="79" t="s">
        <v>4306</v>
      </c>
      <c r="E422" s="80"/>
      <c r="F422" s="318">
        <v>54000</v>
      </c>
      <c r="G422" s="315">
        <f t="shared" si="14"/>
        <v>162000</v>
      </c>
    </row>
    <row r="423" spans="1:7" s="97" customFormat="1" x14ac:dyDescent="0.25">
      <c r="A423" s="83">
        <f t="shared" si="15"/>
        <v>406</v>
      </c>
      <c r="B423" s="182" t="s">
        <v>2558</v>
      </c>
      <c r="C423" s="83">
        <v>8014</v>
      </c>
      <c r="D423" s="94" t="s">
        <v>2559</v>
      </c>
      <c r="E423" s="80" t="s">
        <v>3551</v>
      </c>
      <c r="F423" s="318">
        <v>54000</v>
      </c>
      <c r="G423" s="315">
        <f t="shared" si="14"/>
        <v>162000</v>
      </c>
    </row>
    <row r="424" spans="1:7" s="97" customFormat="1" x14ac:dyDescent="0.25">
      <c r="A424" s="83">
        <f t="shared" si="15"/>
        <v>407</v>
      </c>
      <c r="B424" s="182" t="s">
        <v>4299</v>
      </c>
      <c r="C424" s="83">
        <v>9077</v>
      </c>
      <c r="D424" s="94" t="s">
        <v>4300</v>
      </c>
      <c r="E424" s="80" t="s">
        <v>3551</v>
      </c>
      <c r="F424" s="318">
        <v>54000</v>
      </c>
      <c r="G424" s="315">
        <f t="shared" si="14"/>
        <v>162000</v>
      </c>
    </row>
    <row r="425" spans="1:7" s="97" customFormat="1" x14ac:dyDescent="0.25">
      <c r="A425" s="83">
        <f t="shared" si="15"/>
        <v>408</v>
      </c>
      <c r="B425" s="182" t="s">
        <v>1953</v>
      </c>
      <c r="C425" s="117" t="s">
        <v>397</v>
      </c>
      <c r="D425" s="79" t="s">
        <v>398</v>
      </c>
      <c r="E425" s="80" t="s">
        <v>3551</v>
      </c>
      <c r="F425" s="318">
        <v>44000</v>
      </c>
      <c r="G425" s="315">
        <f t="shared" si="14"/>
        <v>132000</v>
      </c>
    </row>
    <row r="426" spans="1:7" s="97" customFormat="1" ht="45" x14ac:dyDescent="0.25">
      <c r="A426" s="83">
        <f t="shared" si="15"/>
        <v>409</v>
      </c>
      <c r="B426" s="180" t="s">
        <v>602</v>
      </c>
      <c r="C426" s="83">
        <v>8005</v>
      </c>
      <c r="D426" s="79" t="s">
        <v>1967</v>
      </c>
      <c r="E426" s="80" t="s">
        <v>3551</v>
      </c>
      <c r="F426" s="318">
        <v>44000</v>
      </c>
      <c r="G426" s="315">
        <f t="shared" si="14"/>
        <v>132000</v>
      </c>
    </row>
    <row r="427" spans="1:7" s="97" customFormat="1" ht="30" x14ac:dyDescent="0.25">
      <c r="A427" s="83">
        <f t="shared" si="15"/>
        <v>410</v>
      </c>
      <c r="B427" s="180" t="s">
        <v>3002</v>
      </c>
      <c r="C427" s="83">
        <v>8032</v>
      </c>
      <c r="D427" s="79" t="s">
        <v>2687</v>
      </c>
      <c r="E427" s="80" t="s">
        <v>3551</v>
      </c>
      <c r="F427" s="318">
        <v>53000</v>
      </c>
      <c r="G427" s="315">
        <f t="shared" si="14"/>
        <v>159000</v>
      </c>
    </row>
    <row r="428" spans="1:7" s="97" customFormat="1" ht="45" x14ac:dyDescent="0.25">
      <c r="A428" s="83">
        <f t="shared" si="15"/>
        <v>411</v>
      </c>
      <c r="B428" s="180" t="s">
        <v>2673</v>
      </c>
      <c r="C428" s="117" t="s">
        <v>384</v>
      </c>
      <c r="D428" s="79" t="s">
        <v>2674</v>
      </c>
      <c r="E428" s="80" t="s">
        <v>3551</v>
      </c>
      <c r="F428" s="318">
        <v>18000</v>
      </c>
      <c r="G428" s="315">
        <f t="shared" si="14"/>
        <v>54000</v>
      </c>
    </row>
    <row r="429" spans="1:7" s="97" customFormat="1" x14ac:dyDescent="0.25">
      <c r="A429" s="83">
        <f t="shared" si="15"/>
        <v>412</v>
      </c>
      <c r="B429" s="182" t="s">
        <v>1954</v>
      </c>
      <c r="C429" s="117" t="s">
        <v>399</v>
      </c>
      <c r="D429" s="79" t="s">
        <v>400</v>
      </c>
      <c r="E429" s="80" t="s">
        <v>3551</v>
      </c>
      <c r="F429" s="318">
        <v>21000</v>
      </c>
      <c r="G429" s="315">
        <f t="shared" si="14"/>
        <v>63000</v>
      </c>
    </row>
    <row r="430" spans="1:7" s="97" customFormat="1" x14ac:dyDescent="0.25">
      <c r="A430" s="83">
        <f t="shared" si="15"/>
        <v>413</v>
      </c>
      <c r="B430" s="180" t="s">
        <v>1969</v>
      </c>
      <c r="C430" s="83">
        <v>8015</v>
      </c>
      <c r="D430" s="82" t="s">
        <v>1968</v>
      </c>
      <c r="E430" s="80" t="s">
        <v>3551</v>
      </c>
      <c r="F430" s="318">
        <v>108000</v>
      </c>
      <c r="G430" s="315">
        <f t="shared" si="14"/>
        <v>324000</v>
      </c>
    </row>
    <row r="431" spans="1:7" s="97" customFormat="1" x14ac:dyDescent="0.25">
      <c r="A431" s="83">
        <f t="shared" si="15"/>
        <v>414</v>
      </c>
      <c r="B431" s="182" t="s">
        <v>3162</v>
      </c>
      <c r="C431" s="117" t="s">
        <v>704</v>
      </c>
      <c r="D431" s="79" t="s">
        <v>3161</v>
      </c>
      <c r="E431" s="80" t="s">
        <v>3551</v>
      </c>
      <c r="F431" s="318">
        <v>77000</v>
      </c>
      <c r="G431" s="315">
        <f t="shared" si="14"/>
        <v>231000</v>
      </c>
    </row>
    <row r="432" spans="1:7" s="97" customFormat="1" x14ac:dyDescent="0.25">
      <c r="A432" s="83">
        <f t="shared" si="15"/>
        <v>415</v>
      </c>
      <c r="B432" s="182" t="s">
        <v>3977</v>
      </c>
      <c r="C432" s="117" t="s">
        <v>3978</v>
      </c>
      <c r="D432" s="79" t="s">
        <v>3979</v>
      </c>
      <c r="E432" s="80" t="s">
        <v>3551</v>
      </c>
      <c r="F432" s="318">
        <v>18000</v>
      </c>
      <c r="G432" s="315">
        <f t="shared" si="14"/>
        <v>54000</v>
      </c>
    </row>
    <row r="433" spans="1:7" s="97" customFormat="1" x14ac:dyDescent="0.25">
      <c r="A433" s="83">
        <f t="shared" si="15"/>
        <v>416</v>
      </c>
      <c r="B433" s="180" t="s">
        <v>1944</v>
      </c>
      <c r="C433" s="83">
        <v>8003</v>
      </c>
      <c r="D433" s="82" t="s">
        <v>1943</v>
      </c>
      <c r="E433" s="80" t="s">
        <v>3551</v>
      </c>
      <c r="F433" s="318">
        <v>34000</v>
      </c>
      <c r="G433" s="315">
        <f t="shared" si="14"/>
        <v>102000</v>
      </c>
    </row>
    <row r="434" spans="1:7" s="97" customFormat="1" ht="30" x14ac:dyDescent="0.25">
      <c r="A434" s="83">
        <f t="shared" si="15"/>
        <v>417</v>
      </c>
      <c r="B434" s="180" t="s">
        <v>4187</v>
      </c>
      <c r="C434" s="83">
        <v>9096</v>
      </c>
      <c r="D434" s="79" t="s">
        <v>4186</v>
      </c>
      <c r="E434" s="80"/>
      <c r="F434" s="318">
        <v>18000</v>
      </c>
      <c r="G434" s="315">
        <f t="shared" si="14"/>
        <v>54000</v>
      </c>
    </row>
    <row r="435" spans="1:7" s="97" customFormat="1" x14ac:dyDescent="0.25">
      <c r="A435" s="83">
        <f t="shared" si="15"/>
        <v>418</v>
      </c>
      <c r="B435" s="182" t="s">
        <v>1973</v>
      </c>
      <c r="C435" s="83">
        <v>8031</v>
      </c>
      <c r="D435" s="79" t="s">
        <v>1972</v>
      </c>
      <c r="E435" s="80" t="s">
        <v>3551</v>
      </c>
      <c r="F435" s="318">
        <v>39000</v>
      </c>
      <c r="G435" s="315">
        <f t="shared" si="14"/>
        <v>117000</v>
      </c>
    </row>
    <row r="436" spans="1:7" s="97" customFormat="1" x14ac:dyDescent="0.25">
      <c r="A436" s="83">
        <f t="shared" si="15"/>
        <v>419</v>
      </c>
      <c r="B436" s="180" t="s">
        <v>1959</v>
      </c>
      <c r="C436" s="117" t="s">
        <v>401</v>
      </c>
      <c r="D436" s="164" t="s">
        <v>402</v>
      </c>
      <c r="E436" s="80" t="s">
        <v>3551</v>
      </c>
      <c r="F436" s="318">
        <v>37000</v>
      </c>
      <c r="G436" s="315">
        <f t="shared" si="14"/>
        <v>111000</v>
      </c>
    </row>
    <row r="437" spans="1:7" s="97" customFormat="1" x14ac:dyDescent="0.25">
      <c r="A437" s="83">
        <f t="shared" si="15"/>
        <v>420</v>
      </c>
      <c r="B437" s="180" t="s">
        <v>1937</v>
      </c>
      <c r="C437" s="117" t="s">
        <v>4394</v>
      </c>
      <c r="D437" s="164" t="s">
        <v>1938</v>
      </c>
      <c r="E437" s="80" t="s">
        <v>3551</v>
      </c>
      <c r="F437" s="318">
        <v>20000</v>
      </c>
      <c r="G437" s="315">
        <f t="shared" si="14"/>
        <v>60000</v>
      </c>
    </row>
    <row r="438" spans="1:7" s="97" customFormat="1" x14ac:dyDescent="0.25">
      <c r="A438" s="83">
        <f t="shared" si="15"/>
        <v>421</v>
      </c>
      <c r="B438" s="180" t="s">
        <v>4190</v>
      </c>
      <c r="C438" s="117" t="s">
        <v>4362</v>
      </c>
      <c r="D438" s="164" t="s">
        <v>4188</v>
      </c>
      <c r="E438" s="80" t="s">
        <v>3551</v>
      </c>
      <c r="F438" s="318">
        <v>36000</v>
      </c>
      <c r="G438" s="315">
        <f t="shared" si="14"/>
        <v>108000</v>
      </c>
    </row>
    <row r="439" spans="1:7" s="97" customFormat="1" ht="30" x14ac:dyDescent="0.25">
      <c r="A439" s="83">
        <f t="shared" si="15"/>
        <v>422</v>
      </c>
      <c r="B439" s="180" t="s">
        <v>4191</v>
      </c>
      <c r="C439" s="117" t="s">
        <v>4363</v>
      </c>
      <c r="D439" s="164" t="s">
        <v>4189</v>
      </c>
      <c r="E439" s="80" t="s">
        <v>3551</v>
      </c>
      <c r="F439" s="318">
        <v>42000</v>
      </c>
      <c r="G439" s="315">
        <f t="shared" si="14"/>
        <v>126000</v>
      </c>
    </row>
    <row r="440" spans="1:7" s="97" customFormat="1" x14ac:dyDescent="0.25">
      <c r="A440" s="83">
        <f t="shared" si="15"/>
        <v>423</v>
      </c>
      <c r="B440" s="180" t="s">
        <v>4193</v>
      </c>
      <c r="C440" s="83">
        <v>8050</v>
      </c>
      <c r="D440" s="79" t="s">
        <v>4192</v>
      </c>
      <c r="E440" s="80" t="s">
        <v>3551</v>
      </c>
      <c r="F440" s="318">
        <v>24000</v>
      </c>
      <c r="G440" s="315">
        <f t="shared" si="14"/>
        <v>72000</v>
      </c>
    </row>
    <row r="441" spans="1:7" s="97" customFormat="1" x14ac:dyDescent="0.25">
      <c r="A441" s="83">
        <f t="shared" si="15"/>
        <v>424</v>
      </c>
      <c r="B441" s="192" t="s">
        <v>2560</v>
      </c>
      <c r="C441" s="117" t="s">
        <v>403</v>
      </c>
      <c r="D441" s="164" t="s">
        <v>2561</v>
      </c>
      <c r="E441" s="80" t="s">
        <v>3551</v>
      </c>
      <c r="F441" s="318">
        <v>39000</v>
      </c>
      <c r="G441" s="315">
        <f t="shared" si="14"/>
        <v>117000</v>
      </c>
    </row>
    <row r="442" spans="1:7" s="97" customFormat="1" x14ac:dyDescent="0.25">
      <c r="A442" s="83">
        <f t="shared" si="15"/>
        <v>425</v>
      </c>
      <c r="B442" s="180" t="s">
        <v>1876</v>
      </c>
      <c r="C442" s="117" t="s">
        <v>409</v>
      </c>
      <c r="D442" s="82" t="s">
        <v>410</v>
      </c>
      <c r="E442" s="80" t="s">
        <v>3551</v>
      </c>
      <c r="F442" s="318">
        <v>37000</v>
      </c>
      <c r="G442" s="315">
        <f t="shared" si="14"/>
        <v>111000</v>
      </c>
    </row>
    <row r="443" spans="1:7" s="97" customFormat="1" ht="30" x14ac:dyDescent="0.25">
      <c r="A443" s="83">
        <f t="shared" si="15"/>
        <v>426</v>
      </c>
      <c r="B443" s="182" t="s">
        <v>1880</v>
      </c>
      <c r="C443" s="117" t="s">
        <v>481</v>
      </c>
      <c r="D443" s="79" t="s">
        <v>1879</v>
      </c>
      <c r="E443" s="80" t="s">
        <v>3551</v>
      </c>
      <c r="F443" s="318">
        <v>108000</v>
      </c>
      <c r="G443" s="315">
        <f t="shared" si="14"/>
        <v>324000</v>
      </c>
    </row>
    <row r="444" spans="1:7" s="97" customFormat="1" x14ac:dyDescent="0.25">
      <c r="A444" s="83">
        <f t="shared" si="15"/>
        <v>427</v>
      </c>
      <c r="B444" s="182" t="s">
        <v>2688</v>
      </c>
      <c r="C444" s="83">
        <v>8053</v>
      </c>
      <c r="D444" s="82" t="s">
        <v>2689</v>
      </c>
      <c r="E444" s="80" t="s">
        <v>3551</v>
      </c>
      <c r="F444" s="318">
        <v>42000</v>
      </c>
      <c r="G444" s="315">
        <f t="shared" ref="G444:G497" si="16">F444*3</f>
        <v>126000</v>
      </c>
    </row>
    <row r="445" spans="1:7" s="97" customFormat="1" x14ac:dyDescent="0.25">
      <c r="A445" s="83">
        <f t="shared" si="15"/>
        <v>428</v>
      </c>
      <c r="B445" s="180" t="s">
        <v>1875</v>
      </c>
      <c r="C445" s="117" t="s">
        <v>411</v>
      </c>
      <c r="D445" s="82" t="s">
        <v>412</v>
      </c>
      <c r="E445" s="80" t="s">
        <v>3551</v>
      </c>
      <c r="F445" s="318">
        <v>37000</v>
      </c>
      <c r="G445" s="315">
        <f t="shared" si="16"/>
        <v>111000</v>
      </c>
    </row>
    <row r="446" spans="1:7" s="97" customFormat="1" ht="30" x14ac:dyDescent="0.25">
      <c r="A446" s="83">
        <f t="shared" ref="A446:A459" si="17">A445+1</f>
        <v>429</v>
      </c>
      <c r="B446" s="180" t="s">
        <v>2692</v>
      </c>
      <c r="C446" s="83">
        <v>8067</v>
      </c>
      <c r="D446" s="79" t="s">
        <v>2693</v>
      </c>
      <c r="E446" s="80" t="s">
        <v>3551</v>
      </c>
      <c r="F446" s="318">
        <v>72000</v>
      </c>
      <c r="G446" s="315">
        <f t="shared" si="16"/>
        <v>216000</v>
      </c>
    </row>
    <row r="447" spans="1:7" s="97" customFormat="1" x14ac:dyDescent="0.25">
      <c r="A447" s="83">
        <f t="shared" si="17"/>
        <v>430</v>
      </c>
      <c r="B447" s="180" t="s">
        <v>2562</v>
      </c>
      <c r="C447" s="83">
        <v>8052</v>
      </c>
      <c r="D447" s="94" t="s">
        <v>2563</v>
      </c>
      <c r="E447" s="80" t="s">
        <v>3551</v>
      </c>
      <c r="F447" s="318">
        <v>42000</v>
      </c>
      <c r="G447" s="315">
        <f t="shared" si="16"/>
        <v>126000</v>
      </c>
    </row>
    <row r="448" spans="1:7" s="97" customFormat="1" ht="30" x14ac:dyDescent="0.25">
      <c r="A448" s="83">
        <f t="shared" si="17"/>
        <v>431</v>
      </c>
      <c r="B448" s="180" t="s">
        <v>2690</v>
      </c>
      <c r="C448" s="83">
        <v>8051</v>
      </c>
      <c r="D448" s="79" t="s">
        <v>2691</v>
      </c>
      <c r="E448" s="80" t="s">
        <v>3551</v>
      </c>
      <c r="F448" s="318">
        <v>42000</v>
      </c>
      <c r="G448" s="315">
        <f t="shared" si="16"/>
        <v>126000</v>
      </c>
    </row>
    <row r="449" spans="1:7" s="97" customFormat="1" x14ac:dyDescent="0.25">
      <c r="A449" s="83">
        <f t="shared" si="17"/>
        <v>432</v>
      </c>
      <c r="B449" s="180" t="s">
        <v>2550</v>
      </c>
      <c r="C449" s="83">
        <v>6444</v>
      </c>
      <c r="D449" s="79" t="s">
        <v>2551</v>
      </c>
      <c r="E449" s="80" t="s">
        <v>3551</v>
      </c>
      <c r="F449" s="318">
        <v>13000</v>
      </c>
      <c r="G449" s="315">
        <f t="shared" si="16"/>
        <v>39000</v>
      </c>
    </row>
    <row r="450" spans="1:7" s="97" customFormat="1" x14ac:dyDescent="0.25">
      <c r="A450" s="83">
        <f t="shared" si="17"/>
        <v>433</v>
      </c>
      <c r="B450" s="182" t="s">
        <v>1958</v>
      </c>
      <c r="C450" s="117" t="s">
        <v>404</v>
      </c>
      <c r="D450" s="79" t="s">
        <v>405</v>
      </c>
      <c r="E450" s="80" t="s">
        <v>3551</v>
      </c>
      <c r="F450" s="318">
        <v>23000</v>
      </c>
      <c r="G450" s="315">
        <f t="shared" si="16"/>
        <v>69000</v>
      </c>
    </row>
    <row r="451" spans="1:7" s="97" customFormat="1" x14ac:dyDescent="0.25">
      <c r="A451" s="83">
        <f t="shared" si="17"/>
        <v>434</v>
      </c>
      <c r="B451" s="180" t="s">
        <v>1941</v>
      </c>
      <c r="C451" s="117" t="s">
        <v>388</v>
      </c>
      <c r="D451" s="82" t="s">
        <v>389</v>
      </c>
      <c r="E451" s="80" t="s">
        <v>3551</v>
      </c>
      <c r="F451" s="318">
        <v>7000</v>
      </c>
      <c r="G451" s="315">
        <f t="shared" si="16"/>
        <v>21000</v>
      </c>
    </row>
    <row r="452" spans="1:7" s="97" customFormat="1" x14ac:dyDescent="0.25">
      <c r="A452" s="83">
        <f t="shared" si="17"/>
        <v>435</v>
      </c>
      <c r="B452" s="182" t="s">
        <v>1970</v>
      </c>
      <c r="C452" s="117" t="s">
        <v>413</v>
      </c>
      <c r="D452" s="164" t="s">
        <v>414</v>
      </c>
      <c r="E452" s="80" t="s">
        <v>3551</v>
      </c>
      <c r="F452" s="318">
        <v>56000</v>
      </c>
      <c r="G452" s="315">
        <f t="shared" si="16"/>
        <v>168000</v>
      </c>
    </row>
    <row r="453" spans="1:7" s="97" customFormat="1" x14ac:dyDescent="0.25">
      <c r="A453" s="83">
        <f t="shared" si="17"/>
        <v>436</v>
      </c>
      <c r="B453" s="182" t="s">
        <v>2564</v>
      </c>
      <c r="C453" s="117" t="s">
        <v>406</v>
      </c>
      <c r="D453" s="79" t="s">
        <v>2565</v>
      </c>
      <c r="E453" s="80" t="s">
        <v>3551</v>
      </c>
      <c r="F453" s="318">
        <v>48000</v>
      </c>
      <c r="G453" s="315">
        <f t="shared" si="16"/>
        <v>144000</v>
      </c>
    </row>
    <row r="454" spans="1:7" s="97" customFormat="1" ht="30" x14ac:dyDescent="0.25">
      <c r="A454" s="83">
        <f t="shared" si="17"/>
        <v>437</v>
      </c>
      <c r="B454" s="180" t="s">
        <v>2973</v>
      </c>
      <c r="C454" s="83">
        <v>8062</v>
      </c>
      <c r="D454" s="79" t="s">
        <v>4438</v>
      </c>
      <c r="E454" s="80" t="s">
        <v>3551</v>
      </c>
      <c r="F454" s="318">
        <v>30000</v>
      </c>
      <c r="G454" s="315">
        <f>F454*3</f>
        <v>90000</v>
      </c>
    </row>
    <row r="455" spans="1:7" s="97" customFormat="1" ht="30" x14ac:dyDescent="0.25">
      <c r="A455" s="83">
        <f t="shared" si="17"/>
        <v>438</v>
      </c>
      <c r="B455" s="182" t="s">
        <v>2681</v>
      </c>
      <c r="C455" s="83">
        <v>8054</v>
      </c>
      <c r="D455" s="79" t="s">
        <v>3000</v>
      </c>
      <c r="E455" s="80" t="s">
        <v>3551</v>
      </c>
      <c r="F455" s="318">
        <v>42000</v>
      </c>
      <c r="G455" s="315">
        <f t="shared" si="16"/>
        <v>126000</v>
      </c>
    </row>
    <row r="456" spans="1:7" s="97" customFormat="1" ht="45" x14ac:dyDescent="0.25">
      <c r="A456" s="83">
        <f t="shared" si="17"/>
        <v>439</v>
      </c>
      <c r="B456" s="182" t="s">
        <v>2682</v>
      </c>
      <c r="C456" s="83">
        <v>8055</v>
      </c>
      <c r="D456" s="79" t="s">
        <v>2683</v>
      </c>
      <c r="E456" s="80" t="s">
        <v>3551</v>
      </c>
      <c r="F456" s="318">
        <v>42000</v>
      </c>
      <c r="G456" s="315">
        <f t="shared" si="16"/>
        <v>126000</v>
      </c>
    </row>
    <row r="457" spans="1:7" s="97" customFormat="1" x14ac:dyDescent="0.25">
      <c r="A457" s="83">
        <f t="shared" si="17"/>
        <v>440</v>
      </c>
      <c r="B457" s="182" t="s">
        <v>1947</v>
      </c>
      <c r="C457" s="117" t="s">
        <v>385</v>
      </c>
      <c r="D457" s="164" t="s">
        <v>4439</v>
      </c>
      <c r="E457" s="80" t="s">
        <v>3551</v>
      </c>
      <c r="F457" s="318">
        <v>54000</v>
      </c>
      <c r="G457" s="315">
        <f t="shared" si="16"/>
        <v>162000</v>
      </c>
    </row>
    <row r="458" spans="1:7" s="97" customFormat="1" ht="30" x14ac:dyDescent="0.25">
      <c r="A458" s="83">
        <f t="shared" si="17"/>
        <v>441</v>
      </c>
      <c r="B458" s="180" t="s">
        <v>2675</v>
      </c>
      <c r="C458" s="83">
        <v>8006</v>
      </c>
      <c r="D458" s="79" t="s">
        <v>2676</v>
      </c>
      <c r="E458" s="80" t="s">
        <v>3551</v>
      </c>
      <c r="F458" s="318">
        <v>10000</v>
      </c>
      <c r="G458" s="315">
        <f t="shared" si="16"/>
        <v>30000</v>
      </c>
    </row>
    <row r="459" spans="1:7" s="97" customFormat="1" ht="30" x14ac:dyDescent="0.25">
      <c r="A459" s="83">
        <f t="shared" si="17"/>
        <v>442</v>
      </c>
      <c r="B459" s="182" t="s">
        <v>2677</v>
      </c>
      <c r="C459" s="83">
        <v>8024</v>
      </c>
      <c r="D459" s="94" t="s">
        <v>2678</v>
      </c>
      <c r="E459" s="80" t="s">
        <v>3551</v>
      </c>
      <c r="F459" s="318">
        <v>18000</v>
      </c>
      <c r="G459" s="315">
        <f t="shared" si="16"/>
        <v>54000</v>
      </c>
    </row>
    <row r="460" spans="1:7" s="97" customFormat="1" x14ac:dyDescent="0.25">
      <c r="A460" s="83"/>
      <c r="B460" s="192"/>
      <c r="C460" s="117"/>
      <c r="D460" s="176" t="s">
        <v>3552</v>
      </c>
      <c r="E460" s="309"/>
      <c r="F460" s="314"/>
      <c r="G460" s="315"/>
    </row>
    <row r="461" spans="1:7" s="97" customFormat="1" ht="30" x14ac:dyDescent="0.25">
      <c r="A461" s="83">
        <f>A459+1</f>
        <v>443</v>
      </c>
      <c r="B461" s="180" t="s">
        <v>2095</v>
      </c>
      <c r="C461" s="117" t="s">
        <v>415</v>
      </c>
      <c r="D461" s="79" t="s">
        <v>2660</v>
      </c>
      <c r="E461" s="80" t="s">
        <v>3551</v>
      </c>
      <c r="F461" s="318">
        <v>6000</v>
      </c>
      <c r="G461" s="315">
        <f t="shared" si="16"/>
        <v>18000</v>
      </c>
    </row>
    <row r="462" spans="1:7" s="97" customFormat="1" ht="30" x14ac:dyDescent="0.25">
      <c r="A462" s="83">
        <f>A461+1</f>
        <v>444</v>
      </c>
      <c r="B462" s="180" t="s">
        <v>2096</v>
      </c>
      <c r="C462" s="117" t="s">
        <v>416</v>
      </c>
      <c r="D462" s="79" t="s">
        <v>2661</v>
      </c>
      <c r="E462" s="80" t="s">
        <v>3551</v>
      </c>
      <c r="F462" s="318">
        <v>1000</v>
      </c>
      <c r="G462" s="315">
        <f t="shared" si="16"/>
        <v>3000</v>
      </c>
    </row>
    <row r="463" spans="1:7" s="97" customFormat="1" ht="30" x14ac:dyDescent="0.25">
      <c r="A463" s="83">
        <f t="shared" ref="A463:A497" si="18">A462+1</f>
        <v>445</v>
      </c>
      <c r="B463" s="180" t="s">
        <v>2646</v>
      </c>
      <c r="C463" s="117" t="s">
        <v>525</v>
      </c>
      <c r="D463" s="79" t="s">
        <v>3003</v>
      </c>
      <c r="E463" s="80" t="s">
        <v>3551</v>
      </c>
      <c r="F463" s="318">
        <v>10000</v>
      </c>
      <c r="G463" s="315">
        <f t="shared" si="16"/>
        <v>30000</v>
      </c>
    </row>
    <row r="464" spans="1:7" s="97" customFormat="1" x14ac:dyDescent="0.25">
      <c r="A464" s="83">
        <f t="shared" si="18"/>
        <v>446</v>
      </c>
      <c r="B464" s="182" t="s">
        <v>2648</v>
      </c>
      <c r="C464" s="117" t="s">
        <v>417</v>
      </c>
      <c r="D464" s="79" t="s">
        <v>506</v>
      </c>
      <c r="E464" s="80" t="s">
        <v>3551</v>
      </c>
      <c r="F464" s="318">
        <v>54000</v>
      </c>
      <c r="G464" s="315">
        <f t="shared" si="16"/>
        <v>162000</v>
      </c>
    </row>
    <row r="465" spans="1:7" s="97" customFormat="1" x14ac:dyDescent="0.25">
      <c r="A465" s="83">
        <f t="shared" si="18"/>
        <v>447</v>
      </c>
      <c r="B465" s="182" t="s">
        <v>2647</v>
      </c>
      <c r="C465" s="117" t="s">
        <v>420</v>
      </c>
      <c r="D465" s="79" t="s">
        <v>507</v>
      </c>
      <c r="E465" s="80" t="s">
        <v>3551</v>
      </c>
      <c r="F465" s="318">
        <v>61000</v>
      </c>
      <c r="G465" s="315">
        <f t="shared" si="16"/>
        <v>183000</v>
      </c>
    </row>
    <row r="466" spans="1:7" s="97" customFormat="1" x14ac:dyDescent="0.25">
      <c r="A466" s="83">
        <f t="shared" si="18"/>
        <v>448</v>
      </c>
      <c r="B466" s="182" t="s">
        <v>2649</v>
      </c>
      <c r="C466" s="117" t="s">
        <v>477</v>
      </c>
      <c r="D466" s="79" t="s">
        <v>505</v>
      </c>
      <c r="E466" s="80" t="s">
        <v>3551</v>
      </c>
      <c r="F466" s="318">
        <v>84000</v>
      </c>
      <c r="G466" s="315">
        <f t="shared" si="16"/>
        <v>252000</v>
      </c>
    </row>
    <row r="467" spans="1:7" s="97" customFormat="1" ht="45" x14ac:dyDescent="0.25">
      <c r="A467" s="83">
        <f t="shared" si="18"/>
        <v>449</v>
      </c>
      <c r="B467" s="182" t="s">
        <v>4197</v>
      </c>
      <c r="C467" s="117" t="s">
        <v>4198</v>
      </c>
      <c r="D467" s="79" t="s">
        <v>4295</v>
      </c>
      <c r="E467" s="80" t="s">
        <v>3551</v>
      </c>
      <c r="F467" s="318">
        <v>5000</v>
      </c>
      <c r="G467" s="315">
        <f t="shared" si="16"/>
        <v>15000</v>
      </c>
    </row>
    <row r="468" spans="1:7" s="97" customFormat="1" ht="30" x14ac:dyDescent="0.25">
      <c r="A468" s="83">
        <f t="shared" si="18"/>
        <v>450</v>
      </c>
      <c r="B468" s="180" t="s">
        <v>1881</v>
      </c>
      <c r="C468" s="117" t="s">
        <v>529</v>
      </c>
      <c r="D468" s="79" t="s">
        <v>1882</v>
      </c>
      <c r="E468" s="80" t="s">
        <v>3551</v>
      </c>
      <c r="F468" s="318">
        <v>64000</v>
      </c>
      <c r="G468" s="315">
        <f t="shared" si="16"/>
        <v>192000</v>
      </c>
    </row>
    <row r="469" spans="1:7" s="97" customFormat="1" ht="45" x14ac:dyDescent="0.25">
      <c r="A469" s="83">
        <f t="shared" si="18"/>
        <v>451</v>
      </c>
      <c r="B469" s="182" t="s">
        <v>2650</v>
      </c>
      <c r="C469" s="117" t="s">
        <v>531</v>
      </c>
      <c r="D469" s="79" t="s">
        <v>3004</v>
      </c>
      <c r="E469" s="80" t="s">
        <v>3551</v>
      </c>
      <c r="F469" s="318">
        <v>40000</v>
      </c>
      <c r="G469" s="315">
        <f t="shared" si="16"/>
        <v>120000</v>
      </c>
    </row>
    <row r="470" spans="1:7" s="97" customFormat="1" ht="45" x14ac:dyDescent="0.25">
      <c r="A470" s="83">
        <f t="shared" si="18"/>
        <v>452</v>
      </c>
      <c r="B470" s="180" t="s">
        <v>2640</v>
      </c>
      <c r="C470" s="117" t="s">
        <v>422</v>
      </c>
      <c r="D470" s="79" t="s">
        <v>2639</v>
      </c>
      <c r="E470" s="80" t="s">
        <v>3551</v>
      </c>
      <c r="F470" s="318">
        <v>94000</v>
      </c>
      <c r="G470" s="315">
        <f t="shared" si="16"/>
        <v>282000</v>
      </c>
    </row>
    <row r="471" spans="1:7" s="97" customFormat="1" ht="30" x14ac:dyDescent="0.25">
      <c r="A471" s="83">
        <f t="shared" si="18"/>
        <v>453</v>
      </c>
      <c r="B471" s="180" t="s">
        <v>2653</v>
      </c>
      <c r="C471" s="117" t="s">
        <v>526</v>
      </c>
      <c r="D471" s="79" t="s">
        <v>2664</v>
      </c>
      <c r="E471" s="80" t="s">
        <v>3551</v>
      </c>
      <c r="F471" s="318">
        <v>62000</v>
      </c>
      <c r="G471" s="315">
        <f t="shared" si="16"/>
        <v>186000</v>
      </c>
    </row>
    <row r="472" spans="1:7" s="97" customFormat="1" ht="30" x14ac:dyDescent="0.25">
      <c r="A472" s="83">
        <f t="shared" si="18"/>
        <v>454</v>
      </c>
      <c r="B472" s="180" t="s">
        <v>2651</v>
      </c>
      <c r="C472" s="117" t="s">
        <v>418</v>
      </c>
      <c r="D472" s="79" t="s">
        <v>2662</v>
      </c>
      <c r="E472" s="80" t="s">
        <v>3551</v>
      </c>
      <c r="F472" s="318">
        <v>72000</v>
      </c>
      <c r="G472" s="315">
        <f t="shared" si="16"/>
        <v>216000</v>
      </c>
    </row>
    <row r="473" spans="1:7" s="97" customFormat="1" ht="30" x14ac:dyDescent="0.25">
      <c r="A473" s="83">
        <f t="shared" si="18"/>
        <v>455</v>
      </c>
      <c r="B473" s="180" t="s">
        <v>2652</v>
      </c>
      <c r="C473" s="117" t="s">
        <v>419</v>
      </c>
      <c r="D473" s="79" t="s">
        <v>2663</v>
      </c>
      <c r="E473" s="80" t="s">
        <v>3551</v>
      </c>
      <c r="F473" s="318">
        <v>86000</v>
      </c>
      <c r="G473" s="315">
        <f t="shared" si="16"/>
        <v>258000</v>
      </c>
    </row>
    <row r="474" spans="1:7" s="97" customFormat="1" ht="30" x14ac:dyDescent="0.25">
      <c r="A474" s="83">
        <f t="shared" si="18"/>
        <v>456</v>
      </c>
      <c r="B474" s="180" t="s">
        <v>2654</v>
      </c>
      <c r="C474" s="117" t="s">
        <v>475</v>
      </c>
      <c r="D474" s="79" t="s">
        <v>2665</v>
      </c>
      <c r="E474" s="80" t="s">
        <v>3551</v>
      </c>
      <c r="F474" s="318">
        <v>62000</v>
      </c>
      <c r="G474" s="315">
        <f t="shared" si="16"/>
        <v>186000</v>
      </c>
    </row>
    <row r="475" spans="1:7" s="97" customFormat="1" ht="30" x14ac:dyDescent="0.25">
      <c r="A475" s="83">
        <f t="shared" si="18"/>
        <v>457</v>
      </c>
      <c r="B475" s="180" t="s">
        <v>2655</v>
      </c>
      <c r="C475" s="117" t="s">
        <v>421</v>
      </c>
      <c r="D475" s="79" t="s">
        <v>2666</v>
      </c>
      <c r="E475" s="80" t="s">
        <v>3551</v>
      </c>
      <c r="F475" s="318">
        <v>72000</v>
      </c>
      <c r="G475" s="315">
        <f t="shared" si="16"/>
        <v>216000</v>
      </c>
    </row>
    <row r="476" spans="1:7" s="97" customFormat="1" ht="30" x14ac:dyDescent="0.25">
      <c r="A476" s="83">
        <f t="shared" si="18"/>
        <v>458</v>
      </c>
      <c r="B476" s="180" t="s">
        <v>2656</v>
      </c>
      <c r="C476" s="117" t="s">
        <v>478</v>
      </c>
      <c r="D476" s="79" t="s">
        <v>2667</v>
      </c>
      <c r="E476" s="80" t="s">
        <v>3551</v>
      </c>
      <c r="F476" s="318">
        <v>86000</v>
      </c>
      <c r="G476" s="315">
        <f t="shared" si="16"/>
        <v>258000</v>
      </c>
    </row>
    <row r="477" spans="1:7" s="97" customFormat="1" x14ac:dyDescent="0.25">
      <c r="A477" s="83">
        <f t="shared" si="18"/>
        <v>459</v>
      </c>
      <c r="B477" s="180" t="s">
        <v>3020</v>
      </c>
      <c r="C477" s="117" t="s">
        <v>3036</v>
      </c>
      <c r="D477" s="79" t="s">
        <v>3028</v>
      </c>
      <c r="E477" s="80" t="s">
        <v>3551</v>
      </c>
      <c r="F477" s="318">
        <v>66000</v>
      </c>
      <c r="G477" s="315">
        <f t="shared" si="16"/>
        <v>198000</v>
      </c>
    </row>
    <row r="478" spans="1:7" s="97" customFormat="1" x14ac:dyDescent="0.25">
      <c r="A478" s="83">
        <f t="shared" si="18"/>
        <v>460</v>
      </c>
      <c r="B478" s="182" t="s">
        <v>1978</v>
      </c>
      <c r="C478" s="117" t="s">
        <v>530</v>
      </c>
      <c r="D478" s="79" t="s">
        <v>503</v>
      </c>
      <c r="E478" s="80" t="s">
        <v>3551</v>
      </c>
      <c r="F478" s="318">
        <v>30000</v>
      </c>
      <c r="G478" s="315">
        <f t="shared" si="16"/>
        <v>90000</v>
      </c>
    </row>
    <row r="479" spans="1:7" s="97" customFormat="1" x14ac:dyDescent="0.25">
      <c r="A479" s="83">
        <f t="shared" si="18"/>
        <v>461</v>
      </c>
      <c r="B479" s="182" t="s">
        <v>1975</v>
      </c>
      <c r="C479" s="117" t="s">
        <v>536</v>
      </c>
      <c r="D479" s="79" t="s">
        <v>508</v>
      </c>
      <c r="E479" s="80" t="s">
        <v>3551</v>
      </c>
      <c r="F479" s="318">
        <v>54000</v>
      </c>
      <c r="G479" s="315">
        <f t="shared" si="16"/>
        <v>162000</v>
      </c>
    </row>
    <row r="480" spans="1:7" s="97" customFormat="1" x14ac:dyDescent="0.25">
      <c r="A480" s="83">
        <f t="shared" si="18"/>
        <v>462</v>
      </c>
      <c r="B480" s="180" t="s">
        <v>3588</v>
      </c>
      <c r="C480" s="117" t="s">
        <v>532</v>
      </c>
      <c r="D480" s="79" t="s">
        <v>2668</v>
      </c>
      <c r="E480" s="80" t="s">
        <v>3551</v>
      </c>
      <c r="F480" s="318">
        <v>30000</v>
      </c>
      <c r="G480" s="315">
        <f t="shared" si="16"/>
        <v>90000</v>
      </c>
    </row>
    <row r="481" spans="1:7" s="97" customFormat="1" x14ac:dyDescent="0.25">
      <c r="A481" s="83">
        <f t="shared" si="18"/>
        <v>463</v>
      </c>
      <c r="B481" s="182" t="s">
        <v>2657</v>
      </c>
      <c r="C481" s="117" t="s">
        <v>533</v>
      </c>
      <c r="D481" s="79" t="s">
        <v>2669</v>
      </c>
      <c r="E481" s="80" t="s">
        <v>3551</v>
      </c>
      <c r="F481" s="318">
        <v>36000</v>
      </c>
      <c r="G481" s="315">
        <f t="shared" si="16"/>
        <v>108000</v>
      </c>
    </row>
    <row r="482" spans="1:7" s="97" customFormat="1" ht="30" x14ac:dyDescent="0.25">
      <c r="A482" s="83">
        <f t="shared" si="18"/>
        <v>464</v>
      </c>
      <c r="B482" s="180" t="s">
        <v>3589</v>
      </c>
      <c r="C482" s="117" t="s">
        <v>534</v>
      </c>
      <c r="D482" s="79" t="s">
        <v>2670</v>
      </c>
      <c r="E482" s="80" t="s">
        <v>3551</v>
      </c>
      <c r="F482" s="318">
        <v>54000</v>
      </c>
      <c r="G482" s="315">
        <f t="shared" si="16"/>
        <v>162000</v>
      </c>
    </row>
    <row r="483" spans="1:7" s="97" customFormat="1" ht="30" x14ac:dyDescent="0.25">
      <c r="A483" s="83">
        <f t="shared" si="18"/>
        <v>465</v>
      </c>
      <c r="B483" s="180" t="s">
        <v>3590</v>
      </c>
      <c r="C483" s="117" t="s">
        <v>527</v>
      </c>
      <c r="D483" s="79" t="s">
        <v>2671</v>
      </c>
      <c r="E483" s="80" t="s">
        <v>3551</v>
      </c>
      <c r="F483" s="318">
        <v>54000</v>
      </c>
      <c r="G483" s="315">
        <f t="shared" si="16"/>
        <v>162000</v>
      </c>
    </row>
    <row r="484" spans="1:7" s="97" customFormat="1" ht="30" x14ac:dyDescent="0.25">
      <c r="A484" s="83">
        <f t="shared" si="18"/>
        <v>466</v>
      </c>
      <c r="B484" s="180" t="s">
        <v>3591</v>
      </c>
      <c r="C484" s="117" t="s">
        <v>528</v>
      </c>
      <c r="D484" s="79" t="s">
        <v>2672</v>
      </c>
      <c r="E484" s="80" t="s">
        <v>3551</v>
      </c>
      <c r="F484" s="318">
        <v>60000</v>
      </c>
      <c r="G484" s="315">
        <f t="shared" si="16"/>
        <v>180000</v>
      </c>
    </row>
    <row r="485" spans="1:7" s="97" customFormat="1" x14ac:dyDescent="0.25">
      <c r="A485" s="83">
        <f t="shared" si="18"/>
        <v>467</v>
      </c>
      <c r="B485" s="182" t="s">
        <v>1979</v>
      </c>
      <c r="C485" s="117" t="s">
        <v>524</v>
      </c>
      <c r="D485" s="79" t="s">
        <v>509</v>
      </c>
      <c r="E485" s="80" t="s">
        <v>3551</v>
      </c>
      <c r="F485" s="318">
        <v>16000</v>
      </c>
      <c r="G485" s="315">
        <f t="shared" si="16"/>
        <v>48000</v>
      </c>
    </row>
    <row r="486" spans="1:7" s="97" customFormat="1" x14ac:dyDescent="0.25">
      <c r="A486" s="83">
        <f t="shared" si="18"/>
        <v>468</v>
      </c>
      <c r="B486" s="182" t="s">
        <v>2658</v>
      </c>
      <c r="C486" s="117" t="s">
        <v>476</v>
      </c>
      <c r="D486" s="79" t="s">
        <v>3005</v>
      </c>
      <c r="E486" s="80" t="s">
        <v>3551</v>
      </c>
      <c r="F486" s="318">
        <v>20000</v>
      </c>
      <c r="G486" s="315">
        <f t="shared" si="16"/>
        <v>60000</v>
      </c>
    </row>
    <row r="487" spans="1:7" s="97" customFormat="1" x14ac:dyDescent="0.25">
      <c r="A487" s="83">
        <f t="shared" si="18"/>
        <v>469</v>
      </c>
      <c r="B487" s="182" t="s">
        <v>2659</v>
      </c>
      <c r="C487" s="117" t="s">
        <v>504</v>
      </c>
      <c r="D487" s="79" t="s">
        <v>3006</v>
      </c>
      <c r="E487" s="80" t="s">
        <v>3551</v>
      </c>
      <c r="F487" s="318">
        <v>26000</v>
      </c>
      <c r="G487" s="315">
        <f t="shared" si="16"/>
        <v>78000</v>
      </c>
    </row>
    <row r="488" spans="1:7" s="97" customFormat="1" ht="45" x14ac:dyDescent="0.25">
      <c r="A488" s="83">
        <f t="shared" si="18"/>
        <v>470</v>
      </c>
      <c r="B488" s="180" t="s">
        <v>1977</v>
      </c>
      <c r="C488" s="117" t="s">
        <v>535</v>
      </c>
      <c r="D488" s="79" t="s">
        <v>1976</v>
      </c>
      <c r="E488" s="80" t="s">
        <v>3551</v>
      </c>
      <c r="F488" s="318">
        <v>72000</v>
      </c>
      <c r="G488" s="315">
        <f t="shared" si="16"/>
        <v>216000</v>
      </c>
    </row>
    <row r="489" spans="1:7" s="97" customFormat="1" ht="30" x14ac:dyDescent="0.25">
      <c r="A489" s="83">
        <f t="shared" si="18"/>
        <v>471</v>
      </c>
      <c r="B489" s="180" t="s">
        <v>2641</v>
      </c>
      <c r="C489" s="117" t="s">
        <v>3598</v>
      </c>
      <c r="D489" s="79" t="s">
        <v>2642</v>
      </c>
      <c r="E489" s="80" t="s">
        <v>3551</v>
      </c>
      <c r="F489" s="318">
        <v>80000</v>
      </c>
      <c r="G489" s="315">
        <f t="shared" si="16"/>
        <v>240000</v>
      </c>
    </row>
    <row r="490" spans="1:7" s="97" customFormat="1" ht="30" x14ac:dyDescent="0.25">
      <c r="A490" s="83">
        <f t="shared" si="18"/>
        <v>472</v>
      </c>
      <c r="B490" s="180" t="s">
        <v>3022</v>
      </c>
      <c r="C490" s="117" t="s">
        <v>3037</v>
      </c>
      <c r="D490" s="79" t="s">
        <v>3021</v>
      </c>
      <c r="E490" s="80" t="s">
        <v>3551</v>
      </c>
      <c r="F490" s="318">
        <v>80000</v>
      </c>
      <c r="G490" s="315">
        <f t="shared" si="16"/>
        <v>240000</v>
      </c>
    </row>
    <row r="491" spans="1:7" s="97" customFormat="1" ht="45" x14ac:dyDescent="0.25">
      <c r="A491" s="83">
        <f t="shared" si="18"/>
        <v>473</v>
      </c>
      <c r="B491" s="180" t="s">
        <v>2916</v>
      </c>
      <c r="C491" s="117" t="s">
        <v>2972</v>
      </c>
      <c r="D491" s="79" t="s">
        <v>2917</v>
      </c>
      <c r="E491" s="80" t="s">
        <v>3551</v>
      </c>
      <c r="F491" s="318">
        <v>107000</v>
      </c>
      <c r="G491" s="315">
        <f t="shared" si="16"/>
        <v>321000</v>
      </c>
    </row>
    <row r="492" spans="1:7" s="97" customFormat="1" x14ac:dyDescent="0.25">
      <c r="A492" s="83">
        <f t="shared" si="18"/>
        <v>474</v>
      </c>
      <c r="B492" s="182" t="s">
        <v>679</v>
      </c>
      <c r="C492" s="117" t="s">
        <v>3603</v>
      </c>
      <c r="D492" s="79" t="s">
        <v>1948</v>
      </c>
      <c r="E492" s="80" t="s">
        <v>3551</v>
      </c>
      <c r="F492" s="318">
        <v>72000</v>
      </c>
      <c r="G492" s="315">
        <f t="shared" si="16"/>
        <v>216000</v>
      </c>
    </row>
    <row r="493" spans="1:7" s="97" customFormat="1" ht="45" x14ac:dyDescent="0.25">
      <c r="A493" s="83">
        <f t="shared" si="18"/>
        <v>475</v>
      </c>
      <c r="B493" s="180" t="s">
        <v>2644</v>
      </c>
      <c r="C493" s="83">
        <v>6843</v>
      </c>
      <c r="D493" s="94" t="s">
        <v>2645</v>
      </c>
      <c r="E493" s="79" t="s">
        <v>3551</v>
      </c>
      <c r="F493" s="318">
        <v>114000</v>
      </c>
      <c r="G493" s="315">
        <f t="shared" si="16"/>
        <v>342000</v>
      </c>
    </row>
    <row r="494" spans="1:7" s="97" customFormat="1" ht="60" x14ac:dyDescent="0.25">
      <c r="A494" s="83">
        <f t="shared" si="18"/>
        <v>476</v>
      </c>
      <c r="B494" s="180" t="s">
        <v>3007</v>
      </c>
      <c r="C494" s="83">
        <v>6844</v>
      </c>
      <c r="D494" s="94" t="s">
        <v>4494</v>
      </c>
      <c r="E494" s="79" t="s">
        <v>3551</v>
      </c>
      <c r="F494" s="318">
        <v>138000</v>
      </c>
      <c r="G494" s="315">
        <f t="shared" si="16"/>
        <v>414000</v>
      </c>
    </row>
    <row r="495" spans="1:7" s="97" customFormat="1" ht="60" x14ac:dyDescent="0.25">
      <c r="A495" s="83">
        <f t="shared" si="18"/>
        <v>477</v>
      </c>
      <c r="B495" s="180" t="s">
        <v>3008</v>
      </c>
      <c r="C495" s="83">
        <v>6845</v>
      </c>
      <c r="D495" s="94" t="s">
        <v>3009</v>
      </c>
      <c r="E495" s="79" t="s">
        <v>3551</v>
      </c>
      <c r="F495" s="318">
        <v>185000</v>
      </c>
      <c r="G495" s="315">
        <f t="shared" si="16"/>
        <v>555000</v>
      </c>
    </row>
    <row r="496" spans="1:7" s="97" customFormat="1" ht="45" x14ac:dyDescent="0.25">
      <c r="A496" s="83">
        <f t="shared" si="18"/>
        <v>478</v>
      </c>
      <c r="B496" s="180" t="s">
        <v>2494</v>
      </c>
      <c r="C496" s="117" t="s">
        <v>2971</v>
      </c>
      <c r="D496" s="79" t="s">
        <v>2643</v>
      </c>
      <c r="E496" s="80" t="s">
        <v>3551</v>
      </c>
      <c r="F496" s="318">
        <v>48000</v>
      </c>
      <c r="G496" s="315">
        <f t="shared" si="16"/>
        <v>144000</v>
      </c>
    </row>
    <row r="497" spans="1:7" s="97" customFormat="1" ht="45" x14ac:dyDescent="0.25">
      <c r="A497" s="83">
        <f t="shared" si="18"/>
        <v>479</v>
      </c>
      <c r="B497" s="180" t="s">
        <v>3541</v>
      </c>
      <c r="C497" s="83">
        <v>8295</v>
      </c>
      <c r="D497" s="79" t="s">
        <v>3542</v>
      </c>
      <c r="E497" s="80" t="s">
        <v>3551</v>
      </c>
      <c r="F497" s="318">
        <v>54000</v>
      </c>
      <c r="G497" s="315">
        <f t="shared" si="16"/>
        <v>162000</v>
      </c>
    </row>
    <row r="498" spans="1:7" s="97" customFormat="1" x14ac:dyDescent="0.25">
      <c r="A498" s="83"/>
      <c r="B498" s="192"/>
      <c r="C498" s="117"/>
      <c r="D498" s="309" t="s">
        <v>4382</v>
      </c>
      <c r="E498" s="309"/>
      <c r="F498" s="314"/>
      <c r="G498" s="315"/>
    </row>
    <row r="499" spans="1:7" s="97" customFormat="1" ht="30" x14ac:dyDescent="0.25">
      <c r="A499" s="83">
        <f>A497+1</f>
        <v>480</v>
      </c>
      <c r="B499" s="182" t="s">
        <v>3010</v>
      </c>
      <c r="C499" s="83">
        <v>6889</v>
      </c>
      <c r="D499" s="79" t="s">
        <v>3011</v>
      </c>
      <c r="E499" s="80" t="s">
        <v>3551</v>
      </c>
      <c r="F499" s="318">
        <v>32000</v>
      </c>
      <c r="G499" s="315"/>
    </row>
    <row r="500" spans="1:7" s="97" customFormat="1" x14ac:dyDescent="0.25">
      <c r="A500" s="83">
        <f>A499+1</f>
        <v>481</v>
      </c>
      <c r="B500" s="182" t="s">
        <v>1984</v>
      </c>
      <c r="C500" s="83">
        <v>8079</v>
      </c>
      <c r="D500" s="79" t="s">
        <v>1983</v>
      </c>
      <c r="E500" s="80" t="s">
        <v>3551</v>
      </c>
      <c r="F500" s="318">
        <v>22000</v>
      </c>
      <c r="G500" s="315"/>
    </row>
    <row r="501" spans="1:7" s="97" customFormat="1" x14ac:dyDescent="0.25">
      <c r="A501" s="83">
        <f t="shared" ref="A501:A562" si="19">A500+1</f>
        <v>482</v>
      </c>
      <c r="B501" s="182" t="s">
        <v>1980</v>
      </c>
      <c r="C501" s="83">
        <v>6883</v>
      </c>
      <c r="D501" s="79" t="s">
        <v>1720</v>
      </c>
      <c r="E501" s="80" t="s">
        <v>3551</v>
      </c>
      <c r="F501" s="318">
        <v>18000</v>
      </c>
      <c r="G501" s="315"/>
    </row>
    <row r="502" spans="1:7" s="97" customFormat="1" x14ac:dyDescent="0.25">
      <c r="A502" s="83">
        <f t="shared" si="19"/>
        <v>483</v>
      </c>
      <c r="B502" s="196" t="s">
        <v>5330</v>
      </c>
      <c r="C502" s="83">
        <v>6876</v>
      </c>
      <c r="D502" s="151" t="s">
        <v>1719</v>
      </c>
      <c r="E502" s="80" t="s">
        <v>3551</v>
      </c>
      <c r="F502" s="318">
        <v>22000</v>
      </c>
      <c r="G502" s="315"/>
    </row>
    <row r="503" spans="1:7" s="97" customFormat="1" x14ac:dyDescent="0.25">
      <c r="A503" s="83">
        <f t="shared" si="19"/>
        <v>484</v>
      </c>
      <c r="B503" s="180" t="s">
        <v>1991</v>
      </c>
      <c r="C503" s="83">
        <v>6886</v>
      </c>
      <c r="D503" s="82" t="s">
        <v>1990</v>
      </c>
      <c r="E503" s="80" t="s">
        <v>3551</v>
      </c>
      <c r="F503" s="318">
        <v>13000</v>
      </c>
      <c r="G503" s="315"/>
    </row>
    <row r="504" spans="1:7" s="97" customFormat="1" x14ac:dyDescent="0.25">
      <c r="A504" s="83">
        <f t="shared" si="19"/>
        <v>485</v>
      </c>
      <c r="B504" s="180" t="s">
        <v>1987</v>
      </c>
      <c r="C504" s="83">
        <v>8084</v>
      </c>
      <c r="D504" s="82" t="s">
        <v>640</v>
      </c>
      <c r="E504" s="80" t="s">
        <v>3551</v>
      </c>
      <c r="F504" s="318">
        <v>18000</v>
      </c>
      <c r="G504" s="315"/>
    </row>
    <row r="505" spans="1:7" s="97" customFormat="1" x14ac:dyDescent="0.25">
      <c r="A505" s="83">
        <f t="shared" si="19"/>
        <v>486</v>
      </c>
      <c r="B505" s="182" t="s">
        <v>1986</v>
      </c>
      <c r="C505" s="83">
        <v>6892</v>
      </c>
      <c r="D505" s="79" t="s">
        <v>1985</v>
      </c>
      <c r="E505" s="80" t="s">
        <v>3551</v>
      </c>
      <c r="F505" s="318">
        <v>30000</v>
      </c>
      <c r="G505" s="315"/>
    </row>
    <row r="506" spans="1:7" s="97" customFormat="1" x14ac:dyDescent="0.25">
      <c r="A506" s="83">
        <f t="shared" si="19"/>
        <v>487</v>
      </c>
      <c r="B506" s="196" t="s">
        <v>5331</v>
      </c>
      <c r="C506" s="83">
        <v>6880</v>
      </c>
      <c r="D506" s="82" t="s">
        <v>1721</v>
      </c>
      <c r="E506" s="80" t="s">
        <v>3551</v>
      </c>
      <c r="F506" s="318">
        <v>30000</v>
      </c>
      <c r="G506" s="315"/>
    </row>
    <row r="507" spans="1:7" s="97" customFormat="1" ht="30" x14ac:dyDescent="0.25">
      <c r="A507" s="83">
        <f t="shared" si="19"/>
        <v>488</v>
      </c>
      <c r="B507" s="182" t="s">
        <v>3024</v>
      </c>
      <c r="C507" s="83">
        <v>6884</v>
      </c>
      <c r="D507" s="79" t="s">
        <v>3023</v>
      </c>
      <c r="E507" s="80" t="s">
        <v>3551</v>
      </c>
      <c r="F507" s="318">
        <v>26000</v>
      </c>
      <c r="G507" s="315"/>
    </row>
    <row r="508" spans="1:7" s="97" customFormat="1" x14ac:dyDescent="0.25">
      <c r="A508" s="83">
        <f t="shared" si="19"/>
        <v>489</v>
      </c>
      <c r="B508" s="196" t="s">
        <v>2443</v>
      </c>
      <c r="C508" s="83">
        <v>6890</v>
      </c>
      <c r="D508" s="79" t="s">
        <v>2444</v>
      </c>
      <c r="E508" s="80" t="s">
        <v>3551</v>
      </c>
      <c r="F508" s="318">
        <v>16000</v>
      </c>
      <c r="G508" s="315"/>
    </row>
    <row r="509" spans="1:7" s="97" customFormat="1" x14ac:dyDescent="0.25">
      <c r="A509" s="83">
        <f t="shared" si="19"/>
        <v>490</v>
      </c>
      <c r="B509" s="182" t="s">
        <v>2440</v>
      </c>
      <c r="C509" s="83">
        <v>8081</v>
      </c>
      <c r="D509" s="94" t="s">
        <v>2441</v>
      </c>
      <c r="E509" s="80" t="s">
        <v>3551</v>
      </c>
      <c r="F509" s="318">
        <v>16000</v>
      </c>
      <c r="G509" s="315"/>
    </row>
    <row r="510" spans="1:7" s="97" customFormat="1" x14ac:dyDescent="0.25">
      <c r="A510" s="83">
        <f t="shared" si="19"/>
        <v>491</v>
      </c>
      <c r="B510" s="182" t="s">
        <v>1653</v>
      </c>
      <c r="C510" s="83">
        <v>8080</v>
      </c>
      <c r="D510" s="79" t="s">
        <v>1652</v>
      </c>
      <c r="E510" s="80" t="s">
        <v>3551</v>
      </c>
      <c r="F510" s="318">
        <v>26000</v>
      </c>
      <c r="G510" s="315"/>
    </row>
    <row r="511" spans="1:7" s="97" customFormat="1" x14ac:dyDescent="0.25">
      <c r="A511" s="83">
        <f t="shared" si="19"/>
        <v>492</v>
      </c>
      <c r="B511" s="180" t="s">
        <v>1989</v>
      </c>
      <c r="C511" s="83">
        <v>6887</v>
      </c>
      <c r="D511" s="82" t="s">
        <v>1988</v>
      </c>
      <c r="E511" s="80" t="s">
        <v>3551</v>
      </c>
      <c r="F511" s="318">
        <v>14000</v>
      </c>
      <c r="G511" s="315"/>
    </row>
    <row r="512" spans="1:7" s="97" customFormat="1" x14ac:dyDescent="0.25">
      <c r="A512" s="83">
        <f t="shared" si="19"/>
        <v>493</v>
      </c>
      <c r="B512" s="182" t="s">
        <v>2446</v>
      </c>
      <c r="C512" s="83">
        <v>8095</v>
      </c>
      <c r="D512" s="94" t="s">
        <v>2447</v>
      </c>
      <c r="E512" s="80" t="s">
        <v>3551</v>
      </c>
      <c r="F512" s="318">
        <v>49000</v>
      </c>
      <c r="G512" s="315"/>
    </row>
    <row r="513" spans="1:7" s="97" customFormat="1" x14ac:dyDescent="0.25">
      <c r="A513" s="83">
        <f t="shared" si="19"/>
        <v>494</v>
      </c>
      <c r="B513" s="196" t="s">
        <v>2439</v>
      </c>
      <c r="C513" s="83">
        <v>6879</v>
      </c>
      <c r="D513" s="151" t="s">
        <v>547</v>
      </c>
      <c r="E513" s="80" t="s">
        <v>3551</v>
      </c>
      <c r="F513" s="318">
        <v>26000</v>
      </c>
      <c r="G513" s="315"/>
    </row>
    <row r="514" spans="1:7" s="97" customFormat="1" x14ac:dyDescent="0.25">
      <c r="A514" s="83">
        <f t="shared" si="19"/>
        <v>495</v>
      </c>
      <c r="B514" s="182" t="s">
        <v>648</v>
      </c>
      <c r="C514" s="83">
        <v>8086</v>
      </c>
      <c r="D514" s="82" t="s">
        <v>2001</v>
      </c>
      <c r="E514" s="80" t="s">
        <v>3551</v>
      </c>
      <c r="F514" s="318">
        <v>59000</v>
      </c>
      <c r="G514" s="315"/>
    </row>
    <row r="515" spans="1:7" s="97" customFormat="1" x14ac:dyDescent="0.25">
      <c r="A515" s="83">
        <f t="shared" si="19"/>
        <v>496</v>
      </c>
      <c r="B515" s="180" t="s">
        <v>657</v>
      </c>
      <c r="C515" s="83">
        <v>6933</v>
      </c>
      <c r="D515" s="82" t="s">
        <v>2005</v>
      </c>
      <c r="E515" s="80" t="s">
        <v>3551</v>
      </c>
      <c r="F515" s="318">
        <v>70000</v>
      </c>
      <c r="G515" s="315"/>
    </row>
    <row r="516" spans="1:7" s="97" customFormat="1" x14ac:dyDescent="0.25">
      <c r="A516" s="83">
        <f t="shared" si="19"/>
        <v>497</v>
      </c>
      <c r="B516" s="180" t="s">
        <v>2007</v>
      </c>
      <c r="C516" s="83">
        <v>8097</v>
      </c>
      <c r="D516" s="82" t="s">
        <v>2006</v>
      </c>
      <c r="E516" s="80" t="s">
        <v>3551</v>
      </c>
      <c r="F516" s="318">
        <v>92000</v>
      </c>
      <c r="G516" s="315"/>
    </row>
    <row r="517" spans="1:7" s="97" customFormat="1" x14ac:dyDescent="0.25">
      <c r="A517" s="83">
        <f t="shared" si="19"/>
        <v>498</v>
      </c>
      <c r="B517" s="180" t="s">
        <v>1998</v>
      </c>
      <c r="C517" s="83">
        <v>6914</v>
      </c>
      <c r="D517" s="82" t="s">
        <v>1997</v>
      </c>
      <c r="E517" s="80" t="s">
        <v>3551</v>
      </c>
      <c r="F517" s="318">
        <v>54000</v>
      </c>
      <c r="G517" s="315"/>
    </row>
    <row r="518" spans="1:7" s="97" customFormat="1" x14ac:dyDescent="0.25">
      <c r="A518" s="83">
        <f t="shared" si="19"/>
        <v>499</v>
      </c>
      <c r="B518" s="182" t="s">
        <v>1639</v>
      </c>
      <c r="C518" s="83">
        <v>6901</v>
      </c>
      <c r="D518" s="79" t="s">
        <v>423</v>
      </c>
      <c r="E518" s="80" t="s">
        <v>3551</v>
      </c>
      <c r="F518" s="318">
        <v>49000</v>
      </c>
      <c r="G518" s="315"/>
    </row>
    <row r="519" spans="1:7" s="97" customFormat="1" x14ac:dyDescent="0.25">
      <c r="A519" s="83">
        <f t="shared" si="19"/>
        <v>500</v>
      </c>
      <c r="B519" s="180" t="s">
        <v>3176</v>
      </c>
      <c r="C519" s="83">
        <v>6927</v>
      </c>
      <c r="D519" s="79" t="s">
        <v>3030</v>
      </c>
      <c r="E519" s="80" t="s">
        <v>3551</v>
      </c>
      <c r="F519" s="318">
        <v>72000</v>
      </c>
      <c r="G519" s="315"/>
    </row>
    <row r="520" spans="1:7" s="97" customFormat="1" ht="30" x14ac:dyDescent="0.25">
      <c r="A520" s="83">
        <f t="shared" si="19"/>
        <v>501</v>
      </c>
      <c r="B520" s="196" t="s">
        <v>5332</v>
      </c>
      <c r="C520" s="83">
        <v>6925</v>
      </c>
      <c r="D520" s="79" t="s">
        <v>1727</v>
      </c>
      <c r="E520" s="80" t="s">
        <v>3551</v>
      </c>
      <c r="F520" s="318">
        <v>72000</v>
      </c>
      <c r="G520" s="315"/>
    </row>
    <row r="521" spans="1:7" s="97" customFormat="1" ht="30" x14ac:dyDescent="0.25">
      <c r="A521" s="83">
        <f t="shared" si="19"/>
        <v>502</v>
      </c>
      <c r="B521" s="182" t="s">
        <v>658</v>
      </c>
      <c r="C521" s="83">
        <v>8098</v>
      </c>
      <c r="D521" s="94" t="s">
        <v>3177</v>
      </c>
      <c r="E521" s="80" t="s">
        <v>3551</v>
      </c>
      <c r="F521" s="318">
        <v>72000</v>
      </c>
      <c r="G521" s="315"/>
    </row>
    <row r="522" spans="1:7" s="97" customFormat="1" ht="30" x14ac:dyDescent="0.25">
      <c r="A522" s="83">
        <f t="shared" si="19"/>
        <v>503</v>
      </c>
      <c r="B522" s="182" t="s">
        <v>3029</v>
      </c>
      <c r="C522" s="83">
        <v>8696</v>
      </c>
      <c r="D522" s="94" t="s">
        <v>3178</v>
      </c>
      <c r="E522" s="80" t="s">
        <v>3551</v>
      </c>
      <c r="F522" s="318">
        <v>72000</v>
      </c>
      <c r="G522" s="315"/>
    </row>
    <row r="523" spans="1:7" s="97" customFormat="1" x14ac:dyDescent="0.25">
      <c r="A523" s="83">
        <f t="shared" si="19"/>
        <v>504</v>
      </c>
      <c r="B523" s="182" t="s">
        <v>1640</v>
      </c>
      <c r="C523" s="83">
        <v>6900</v>
      </c>
      <c r="D523" s="79" t="s">
        <v>424</v>
      </c>
      <c r="E523" s="80" t="s">
        <v>3551</v>
      </c>
      <c r="F523" s="318">
        <v>49000</v>
      </c>
      <c r="G523" s="315"/>
    </row>
    <row r="524" spans="1:7" s="97" customFormat="1" ht="18.75" customHeight="1" x14ac:dyDescent="0.25">
      <c r="A524" s="83">
        <f t="shared" si="19"/>
        <v>505</v>
      </c>
      <c r="B524" s="182" t="s">
        <v>662</v>
      </c>
      <c r="C524" s="83">
        <v>8092</v>
      </c>
      <c r="D524" s="79" t="s">
        <v>661</v>
      </c>
      <c r="E524" s="80" t="s">
        <v>3551</v>
      </c>
      <c r="F524" s="318">
        <v>49000</v>
      </c>
      <c r="G524" s="315"/>
    </row>
    <row r="525" spans="1:7" s="97" customFormat="1" x14ac:dyDescent="0.25">
      <c r="A525" s="83">
        <f t="shared" si="19"/>
        <v>506</v>
      </c>
      <c r="B525" s="197" t="s">
        <v>5333</v>
      </c>
      <c r="C525" s="83">
        <v>6920</v>
      </c>
      <c r="D525" s="79" t="s">
        <v>1726</v>
      </c>
      <c r="E525" s="80" t="s">
        <v>3551</v>
      </c>
      <c r="F525" s="318">
        <v>92000</v>
      </c>
      <c r="G525" s="315"/>
    </row>
    <row r="526" spans="1:7" s="97" customFormat="1" x14ac:dyDescent="0.25">
      <c r="A526" s="83">
        <f t="shared" si="19"/>
        <v>507</v>
      </c>
      <c r="B526" s="197" t="s">
        <v>5334</v>
      </c>
      <c r="C526" s="83">
        <v>6915</v>
      </c>
      <c r="D526" s="177" t="s">
        <v>549</v>
      </c>
      <c r="E526" s="80" t="s">
        <v>3551</v>
      </c>
      <c r="F526" s="318">
        <v>49000</v>
      </c>
      <c r="G526" s="315"/>
    </row>
    <row r="527" spans="1:7" s="97" customFormat="1" x14ac:dyDescent="0.25">
      <c r="A527" s="83">
        <f t="shared" si="19"/>
        <v>508</v>
      </c>
      <c r="B527" s="182" t="s">
        <v>664</v>
      </c>
      <c r="C527" s="83">
        <v>8096</v>
      </c>
      <c r="D527" s="94" t="s">
        <v>663</v>
      </c>
      <c r="E527" s="80" t="s">
        <v>3551</v>
      </c>
      <c r="F527" s="318">
        <v>72000</v>
      </c>
      <c r="G527" s="315"/>
    </row>
    <row r="528" spans="1:7" s="97" customFormat="1" x14ac:dyDescent="0.25">
      <c r="A528" s="83">
        <f t="shared" si="19"/>
        <v>509</v>
      </c>
      <c r="B528" s="197" t="s">
        <v>5335</v>
      </c>
      <c r="C528" s="83">
        <v>6939</v>
      </c>
      <c r="D528" s="177" t="s">
        <v>551</v>
      </c>
      <c r="E528" s="80" t="s">
        <v>3551</v>
      </c>
      <c r="F528" s="318">
        <v>12000</v>
      </c>
      <c r="G528" s="315"/>
    </row>
    <row r="529" spans="1:7" s="97" customFormat="1" x14ac:dyDescent="0.25">
      <c r="A529" s="83">
        <f t="shared" si="19"/>
        <v>510</v>
      </c>
      <c r="B529" s="197" t="s">
        <v>5336</v>
      </c>
      <c r="C529" s="83">
        <v>6917</v>
      </c>
      <c r="D529" s="82" t="s">
        <v>2448</v>
      </c>
      <c r="E529" s="80" t="s">
        <v>3551</v>
      </c>
      <c r="F529" s="318">
        <v>16000</v>
      </c>
      <c r="G529" s="315"/>
    </row>
    <row r="530" spans="1:7" s="97" customFormat="1" x14ac:dyDescent="0.25">
      <c r="A530" s="83">
        <f t="shared" si="19"/>
        <v>511</v>
      </c>
      <c r="B530" s="180" t="s">
        <v>650</v>
      </c>
      <c r="C530" s="83">
        <v>6909</v>
      </c>
      <c r="D530" s="82" t="s">
        <v>1999</v>
      </c>
      <c r="E530" s="80" t="s">
        <v>3551</v>
      </c>
      <c r="F530" s="318">
        <v>54000</v>
      </c>
      <c r="G530" s="315"/>
    </row>
    <row r="531" spans="1:7" s="97" customFormat="1" x14ac:dyDescent="0.25">
      <c r="A531" s="83">
        <f t="shared" si="19"/>
        <v>512</v>
      </c>
      <c r="B531" s="196" t="s">
        <v>5337</v>
      </c>
      <c r="C531" s="83">
        <v>6908</v>
      </c>
      <c r="D531" s="151" t="s">
        <v>425</v>
      </c>
      <c r="E531" s="80" t="s">
        <v>3551</v>
      </c>
      <c r="F531" s="318">
        <v>65000</v>
      </c>
      <c r="G531" s="315"/>
    </row>
    <row r="532" spans="1:7" s="97" customFormat="1" x14ac:dyDescent="0.25">
      <c r="A532" s="83">
        <f t="shared" si="19"/>
        <v>513</v>
      </c>
      <c r="B532" s="182" t="s">
        <v>2004</v>
      </c>
      <c r="C532" s="83">
        <v>8088</v>
      </c>
      <c r="D532" s="79" t="s">
        <v>2003</v>
      </c>
      <c r="E532" s="80" t="s">
        <v>3551</v>
      </c>
      <c r="F532" s="318">
        <v>65000</v>
      </c>
      <c r="G532" s="315"/>
    </row>
    <row r="533" spans="1:7" s="97" customFormat="1" ht="30" x14ac:dyDescent="0.25">
      <c r="A533" s="83">
        <f t="shared" si="19"/>
        <v>514</v>
      </c>
      <c r="B533" s="180" t="s">
        <v>2454</v>
      </c>
      <c r="C533" s="83">
        <v>6932</v>
      </c>
      <c r="D533" s="79" t="s">
        <v>2455</v>
      </c>
      <c r="E533" s="80" t="s">
        <v>3551</v>
      </c>
      <c r="F533" s="318">
        <v>81000</v>
      </c>
      <c r="G533" s="315"/>
    </row>
    <row r="534" spans="1:7" s="97" customFormat="1" x14ac:dyDescent="0.25">
      <c r="A534" s="83">
        <f t="shared" si="19"/>
        <v>515</v>
      </c>
      <c r="B534" s="180" t="s">
        <v>660</v>
      </c>
      <c r="C534" s="83">
        <v>8099</v>
      </c>
      <c r="D534" s="94" t="s">
        <v>659</v>
      </c>
      <c r="E534" s="80" t="s">
        <v>3551</v>
      </c>
      <c r="F534" s="318">
        <v>77000</v>
      </c>
      <c r="G534" s="315"/>
    </row>
    <row r="535" spans="1:7" s="97" customFormat="1" x14ac:dyDescent="0.25">
      <c r="A535" s="83">
        <f t="shared" si="19"/>
        <v>516</v>
      </c>
      <c r="B535" s="180" t="s">
        <v>1884</v>
      </c>
      <c r="C535" s="83">
        <v>6910</v>
      </c>
      <c r="D535" s="82" t="s">
        <v>1883</v>
      </c>
      <c r="E535" s="80" t="s">
        <v>3551</v>
      </c>
      <c r="F535" s="318">
        <v>65000</v>
      </c>
      <c r="G535" s="315"/>
    </row>
    <row r="536" spans="1:7" s="97" customFormat="1" x14ac:dyDescent="0.25">
      <c r="A536" s="83">
        <f t="shared" si="19"/>
        <v>517</v>
      </c>
      <c r="B536" s="182" t="s">
        <v>647</v>
      </c>
      <c r="C536" s="83">
        <v>8090</v>
      </c>
      <c r="D536" s="79" t="s">
        <v>1895</v>
      </c>
      <c r="E536" s="80" t="s">
        <v>3551</v>
      </c>
      <c r="F536" s="318">
        <v>49000</v>
      </c>
      <c r="G536" s="315"/>
    </row>
    <row r="537" spans="1:7" s="97" customFormat="1" x14ac:dyDescent="0.25">
      <c r="A537" s="83">
        <f t="shared" si="19"/>
        <v>518</v>
      </c>
      <c r="B537" s="182" t="s">
        <v>1725</v>
      </c>
      <c r="C537" s="83">
        <v>8085</v>
      </c>
      <c r="D537" s="94" t="s">
        <v>656</v>
      </c>
      <c r="E537" s="80" t="s">
        <v>3551</v>
      </c>
      <c r="F537" s="318">
        <v>49000</v>
      </c>
      <c r="G537" s="315"/>
    </row>
    <row r="538" spans="1:7" s="97" customFormat="1" ht="30" x14ac:dyDescent="0.25">
      <c r="A538" s="83">
        <f t="shared" si="19"/>
        <v>519</v>
      </c>
      <c r="B538" s="196" t="s">
        <v>5338</v>
      </c>
      <c r="C538" s="83">
        <v>6882</v>
      </c>
      <c r="D538" s="79" t="s">
        <v>2442</v>
      </c>
      <c r="E538" s="80" t="s">
        <v>3551</v>
      </c>
      <c r="F538" s="318">
        <v>12000</v>
      </c>
      <c r="G538" s="315"/>
    </row>
    <row r="539" spans="1:7" s="97" customFormat="1" ht="30" x14ac:dyDescent="0.25">
      <c r="A539" s="83">
        <f t="shared" si="19"/>
        <v>520</v>
      </c>
      <c r="B539" s="180" t="s">
        <v>1995</v>
      </c>
      <c r="C539" s="83">
        <v>8089</v>
      </c>
      <c r="D539" s="79" t="s">
        <v>646</v>
      </c>
      <c r="E539" s="80" t="s">
        <v>3551</v>
      </c>
      <c r="F539" s="318">
        <v>65000</v>
      </c>
      <c r="G539" s="315"/>
    </row>
    <row r="540" spans="1:7" s="97" customFormat="1" ht="30" x14ac:dyDescent="0.25">
      <c r="A540" s="83">
        <f t="shared" si="19"/>
        <v>521</v>
      </c>
      <c r="B540" s="196" t="s">
        <v>5339</v>
      </c>
      <c r="C540" s="83">
        <v>6930</v>
      </c>
      <c r="D540" s="79" t="s">
        <v>2456</v>
      </c>
      <c r="E540" s="80" t="s">
        <v>3551</v>
      </c>
      <c r="F540" s="318">
        <v>42000</v>
      </c>
      <c r="G540" s="315"/>
    </row>
    <row r="541" spans="1:7" s="97" customFormat="1" x14ac:dyDescent="0.25">
      <c r="A541" s="83">
        <f t="shared" si="19"/>
        <v>522</v>
      </c>
      <c r="B541" s="180" t="s">
        <v>1996</v>
      </c>
      <c r="C541" s="83">
        <v>8083</v>
      </c>
      <c r="D541" s="82" t="s">
        <v>651</v>
      </c>
      <c r="E541" s="80" t="s">
        <v>3551</v>
      </c>
      <c r="F541" s="318">
        <v>36000</v>
      </c>
      <c r="G541" s="315"/>
    </row>
    <row r="542" spans="1:7" s="97" customFormat="1" x14ac:dyDescent="0.25">
      <c r="A542" s="83">
        <f t="shared" si="19"/>
        <v>523</v>
      </c>
      <c r="B542" s="182" t="s">
        <v>652</v>
      </c>
      <c r="C542" s="83">
        <v>8082</v>
      </c>
      <c r="D542" s="94" t="s">
        <v>645</v>
      </c>
      <c r="E542" s="80" t="s">
        <v>3551</v>
      </c>
      <c r="F542" s="318">
        <v>8000</v>
      </c>
      <c r="G542" s="315"/>
    </row>
    <row r="543" spans="1:7" s="97" customFormat="1" ht="30" x14ac:dyDescent="0.25">
      <c r="A543" s="83">
        <f t="shared" si="19"/>
        <v>524</v>
      </c>
      <c r="B543" s="182" t="s">
        <v>1813</v>
      </c>
      <c r="C543" s="83">
        <v>6895</v>
      </c>
      <c r="D543" s="79" t="s">
        <v>1812</v>
      </c>
      <c r="E543" s="80" t="s">
        <v>3551</v>
      </c>
      <c r="F543" s="318">
        <v>49000</v>
      </c>
      <c r="G543" s="315"/>
    </row>
    <row r="544" spans="1:7" s="97" customFormat="1" x14ac:dyDescent="0.25">
      <c r="A544" s="83">
        <f t="shared" si="19"/>
        <v>525</v>
      </c>
      <c r="B544" s="182" t="s">
        <v>2449</v>
      </c>
      <c r="C544" s="83">
        <v>6918</v>
      </c>
      <c r="D544" s="79" t="s">
        <v>550</v>
      </c>
      <c r="E544" s="80" t="s">
        <v>3551</v>
      </c>
      <c r="F544" s="318">
        <v>65000</v>
      </c>
      <c r="G544" s="315"/>
    </row>
    <row r="545" spans="1:7" s="97" customFormat="1" x14ac:dyDescent="0.25">
      <c r="A545" s="83">
        <f t="shared" si="19"/>
        <v>526</v>
      </c>
      <c r="B545" s="182" t="s">
        <v>1982</v>
      </c>
      <c r="C545" s="83">
        <v>6885</v>
      </c>
      <c r="D545" s="79" t="s">
        <v>1981</v>
      </c>
      <c r="E545" s="80" t="s">
        <v>3551</v>
      </c>
      <c r="F545" s="318">
        <v>30000</v>
      </c>
      <c r="G545" s="315"/>
    </row>
    <row r="546" spans="1:7" s="97" customFormat="1" ht="30" x14ac:dyDescent="0.25">
      <c r="A546" s="83">
        <f t="shared" si="19"/>
        <v>527</v>
      </c>
      <c r="B546" s="197" t="s">
        <v>5340</v>
      </c>
      <c r="C546" s="83">
        <v>6943</v>
      </c>
      <c r="D546" s="79" t="s">
        <v>552</v>
      </c>
      <c r="E546" s="80" t="s">
        <v>3551</v>
      </c>
      <c r="F546" s="318">
        <v>62000</v>
      </c>
      <c r="G546" s="315"/>
    </row>
    <row r="547" spans="1:7" s="97" customFormat="1" ht="30" x14ac:dyDescent="0.25">
      <c r="A547" s="83">
        <f t="shared" si="19"/>
        <v>528</v>
      </c>
      <c r="B547" s="196" t="s">
        <v>5341</v>
      </c>
      <c r="C547" s="83">
        <v>6897</v>
      </c>
      <c r="D547" s="79" t="s">
        <v>2450</v>
      </c>
      <c r="E547" s="80" t="s">
        <v>3551</v>
      </c>
      <c r="F547" s="318">
        <v>16000</v>
      </c>
      <c r="G547" s="315"/>
    </row>
    <row r="548" spans="1:7" s="97" customFormat="1" x14ac:dyDescent="0.25">
      <c r="A548" s="83">
        <f t="shared" si="19"/>
        <v>529</v>
      </c>
      <c r="B548" s="180" t="s">
        <v>1992</v>
      </c>
      <c r="C548" s="83">
        <v>8078</v>
      </c>
      <c r="D548" s="82" t="s">
        <v>52</v>
      </c>
      <c r="E548" s="80" t="s">
        <v>3551</v>
      </c>
      <c r="F548" s="318">
        <v>8000</v>
      </c>
      <c r="G548" s="315"/>
    </row>
    <row r="549" spans="1:7" s="97" customFormat="1" x14ac:dyDescent="0.25">
      <c r="A549" s="83">
        <f t="shared" si="19"/>
        <v>530</v>
      </c>
      <c r="B549" s="182" t="s">
        <v>2002</v>
      </c>
      <c r="C549" s="83">
        <v>8087</v>
      </c>
      <c r="D549" s="79" t="s">
        <v>649</v>
      </c>
      <c r="E549" s="80" t="s">
        <v>3551</v>
      </c>
      <c r="F549" s="318">
        <v>49000</v>
      </c>
      <c r="G549" s="315"/>
    </row>
    <row r="550" spans="1:7" s="97" customFormat="1" x14ac:dyDescent="0.25">
      <c r="A550" s="83">
        <f t="shared" si="19"/>
        <v>531</v>
      </c>
      <c r="B550" s="180" t="s">
        <v>1994</v>
      </c>
      <c r="C550" s="83">
        <v>6945</v>
      </c>
      <c r="D550" s="82" t="s">
        <v>1993</v>
      </c>
      <c r="E550" s="80" t="s">
        <v>3551</v>
      </c>
      <c r="F550" s="318">
        <v>16000</v>
      </c>
      <c r="G550" s="315"/>
    </row>
    <row r="551" spans="1:7" s="97" customFormat="1" x14ac:dyDescent="0.25">
      <c r="A551" s="83">
        <f t="shared" si="19"/>
        <v>532</v>
      </c>
      <c r="B551" s="182" t="s">
        <v>2451</v>
      </c>
      <c r="C551" s="83">
        <v>8091</v>
      </c>
      <c r="D551" s="94" t="s">
        <v>2452</v>
      </c>
      <c r="E551" s="80" t="s">
        <v>3551</v>
      </c>
      <c r="F551" s="318">
        <v>49000</v>
      </c>
      <c r="G551" s="315"/>
    </row>
    <row r="552" spans="1:7" s="97" customFormat="1" ht="45" x14ac:dyDescent="0.25">
      <c r="A552" s="83">
        <f t="shared" si="19"/>
        <v>533</v>
      </c>
      <c r="B552" s="182" t="s">
        <v>3740</v>
      </c>
      <c r="C552" s="83">
        <v>8920</v>
      </c>
      <c r="D552" s="94" t="s">
        <v>3741</v>
      </c>
      <c r="E552" s="80" t="s">
        <v>3551</v>
      </c>
      <c r="F552" s="318">
        <v>62000</v>
      </c>
      <c r="G552" s="325"/>
    </row>
    <row r="553" spans="1:7" s="97" customFormat="1" x14ac:dyDescent="0.25">
      <c r="A553" s="83">
        <f t="shared" si="19"/>
        <v>534</v>
      </c>
      <c r="B553" s="197" t="s">
        <v>5342</v>
      </c>
      <c r="C553" s="83">
        <v>6916</v>
      </c>
      <c r="D553" s="82" t="s">
        <v>2000</v>
      </c>
      <c r="E553" s="80" t="s">
        <v>3551</v>
      </c>
      <c r="F553" s="318">
        <v>49000</v>
      </c>
      <c r="G553" s="315"/>
    </row>
    <row r="554" spans="1:7" s="97" customFormat="1" x14ac:dyDescent="0.25">
      <c r="A554" s="83">
        <f t="shared" si="19"/>
        <v>535</v>
      </c>
      <c r="B554" s="182" t="s">
        <v>1724</v>
      </c>
      <c r="C554" s="83">
        <v>6907</v>
      </c>
      <c r="D554" s="79" t="s">
        <v>548</v>
      </c>
      <c r="E554" s="80" t="s">
        <v>3551</v>
      </c>
      <c r="F554" s="318">
        <v>49000</v>
      </c>
      <c r="G554" s="315"/>
    </row>
    <row r="555" spans="1:7" s="97" customFormat="1" x14ac:dyDescent="0.25">
      <c r="A555" s="83">
        <f t="shared" si="19"/>
        <v>536</v>
      </c>
      <c r="B555" s="180" t="s">
        <v>1722</v>
      </c>
      <c r="C555" s="83">
        <v>6906</v>
      </c>
      <c r="D555" s="82" t="s">
        <v>1723</v>
      </c>
      <c r="E555" s="80" t="s">
        <v>3551</v>
      </c>
      <c r="F555" s="318">
        <v>41000</v>
      </c>
      <c r="G555" s="315"/>
    </row>
    <row r="556" spans="1:7" s="97" customFormat="1" x14ac:dyDescent="0.25">
      <c r="A556" s="83">
        <f t="shared" si="19"/>
        <v>537</v>
      </c>
      <c r="B556" s="182" t="s">
        <v>1729</v>
      </c>
      <c r="C556" s="83">
        <v>8100</v>
      </c>
      <c r="D556" s="79" t="s">
        <v>654</v>
      </c>
      <c r="E556" s="80" t="s">
        <v>3551</v>
      </c>
      <c r="F556" s="318">
        <v>46000</v>
      </c>
      <c r="G556" s="315"/>
    </row>
    <row r="557" spans="1:7" s="97" customFormat="1" x14ac:dyDescent="0.25">
      <c r="A557" s="83">
        <f t="shared" si="19"/>
        <v>538</v>
      </c>
      <c r="B557" s="182" t="s">
        <v>3461</v>
      </c>
      <c r="C557" s="83">
        <v>8093</v>
      </c>
      <c r="D557" s="82" t="s">
        <v>2453</v>
      </c>
      <c r="E557" s="80" t="s">
        <v>3551</v>
      </c>
      <c r="F557" s="318">
        <v>49000</v>
      </c>
      <c r="G557" s="315"/>
    </row>
    <row r="558" spans="1:7" s="97" customFormat="1" x14ac:dyDescent="0.25">
      <c r="A558" s="83">
        <f t="shared" si="19"/>
        <v>539</v>
      </c>
      <c r="B558" s="182" t="s">
        <v>2694</v>
      </c>
      <c r="C558" s="83">
        <v>6940</v>
      </c>
      <c r="D558" s="79" t="s">
        <v>1728</v>
      </c>
      <c r="E558" s="80" t="s">
        <v>3551</v>
      </c>
      <c r="F558" s="318">
        <v>59000</v>
      </c>
      <c r="G558" s="315"/>
    </row>
    <row r="559" spans="1:7" s="97" customFormat="1" ht="30" x14ac:dyDescent="0.25">
      <c r="A559" s="83">
        <f t="shared" si="19"/>
        <v>540</v>
      </c>
      <c r="B559" s="197" t="s">
        <v>3015</v>
      </c>
      <c r="C559" s="83">
        <v>6941</v>
      </c>
      <c r="D559" s="177" t="s">
        <v>3016</v>
      </c>
      <c r="E559" s="80" t="s">
        <v>3551</v>
      </c>
      <c r="F559" s="318">
        <v>42000</v>
      </c>
      <c r="G559" s="315"/>
    </row>
    <row r="560" spans="1:7" s="97" customFormat="1" ht="30" x14ac:dyDescent="0.25">
      <c r="A560" s="83">
        <f t="shared" si="19"/>
        <v>541</v>
      </c>
      <c r="B560" s="182" t="s">
        <v>655</v>
      </c>
      <c r="C560" s="83">
        <v>6926</v>
      </c>
      <c r="D560" s="79" t="s">
        <v>1641</v>
      </c>
      <c r="E560" s="80" t="s">
        <v>3551</v>
      </c>
      <c r="F560" s="318">
        <v>58000</v>
      </c>
      <c r="G560" s="315"/>
    </row>
    <row r="561" spans="1:7" s="97" customFormat="1" x14ac:dyDescent="0.25">
      <c r="A561" s="83">
        <f t="shared" si="19"/>
        <v>542</v>
      </c>
      <c r="B561" s="196" t="s">
        <v>653</v>
      </c>
      <c r="C561" s="83">
        <v>6911</v>
      </c>
      <c r="D561" s="79" t="s">
        <v>3014</v>
      </c>
      <c r="E561" s="80" t="s">
        <v>3551</v>
      </c>
      <c r="F561" s="318">
        <v>65000</v>
      </c>
      <c r="G561" s="315"/>
    </row>
    <row r="562" spans="1:7" s="97" customFormat="1" ht="30" x14ac:dyDescent="0.25">
      <c r="A562" s="83">
        <f t="shared" si="19"/>
        <v>543</v>
      </c>
      <c r="B562" s="180" t="s">
        <v>3012</v>
      </c>
      <c r="C562" s="83">
        <v>6903</v>
      </c>
      <c r="D562" s="94" t="s">
        <v>3013</v>
      </c>
      <c r="E562" s="80" t="s">
        <v>3551</v>
      </c>
      <c r="F562" s="318">
        <v>49000</v>
      </c>
      <c r="G562" s="315"/>
    </row>
    <row r="563" spans="1:7" s="97" customFormat="1" ht="28.5" x14ac:dyDescent="0.25">
      <c r="A563" s="83"/>
      <c r="B563" s="192" t="s">
        <v>4364</v>
      </c>
      <c r="C563" s="117"/>
      <c r="D563" s="309" t="s">
        <v>4383</v>
      </c>
      <c r="E563" s="309"/>
      <c r="F563" s="314"/>
      <c r="G563" s="315"/>
    </row>
    <row r="564" spans="1:7" s="97" customFormat="1" ht="30" x14ac:dyDescent="0.25">
      <c r="A564" s="83">
        <f>A562+1</f>
        <v>544</v>
      </c>
      <c r="B564" s="192" t="s">
        <v>2910</v>
      </c>
      <c r="C564" s="83">
        <v>6958</v>
      </c>
      <c r="D564" s="164" t="s">
        <v>2911</v>
      </c>
      <c r="E564" s="80" t="s">
        <v>3551</v>
      </c>
      <c r="F564" s="318">
        <v>11000</v>
      </c>
      <c r="G564" s="315"/>
    </row>
    <row r="565" spans="1:7" s="97" customFormat="1" x14ac:dyDescent="0.25">
      <c r="A565" s="83">
        <f>A564+1</f>
        <v>545</v>
      </c>
      <c r="B565" s="192" t="s">
        <v>5484</v>
      </c>
      <c r="C565" s="83">
        <v>9170</v>
      </c>
      <c r="D565" s="164" t="s">
        <v>5485</v>
      </c>
      <c r="E565" s="80" t="s">
        <v>3551</v>
      </c>
      <c r="F565" s="318">
        <v>90000</v>
      </c>
      <c r="G565" s="315">
        <v>180000</v>
      </c>
    </row>
    <row r="566" spans="1:7" s="97" customFormat="1" x14ac:dyDescent="0.25">
      <c r="A566" s="83">
        <f>A565+1</f>
        <v>546</v>
      </c>
      <c r="B566" s="180" t="s">
        <v>1886</v>
      </c>
      <c r="C566" s="117" t="s">
        <v>566</v>
      </c>
      <c r="D566" s="82" t="s">
        <v>1885</v>
      </c>
      <c r="E566" s="80" t="s">
        <v>3551</v>
      </c>
      <c r="F566" s="318">
        <v>91000</v>
      </c>
      <c r="G566" s="315"/>
    </row>
    <row r="567" spans="1:7" s="97" customFormat="1" x14ac:dyDescent="0.25">
      <c r="A567" s="83">
        <f t="shared" ref="A567:A616" si="20">A566+1</f>
        <v>547</v>
      </c>
      <c r="B567" s="192" t="s">
        <v>2947</v>
      </c>
      <c r="C567" s="83">
        <v>6997</v>
      </c>
      <c r="D567" s="164" t="s">
        <v>2948</v>
      </c>
      <c r="E567" s="80" t="s">
        <v>3551</v>
      </c>
      <c r="F567" s="318">
        <v>112000</v>
      </c>
      <c r="G567" s="315"/>
    </row>
    <row r="568" spans="1:7" s="97" customFormat="1" x14ac:dyDescent="0.25">
      <c r="A568" s="83">
        <f t="shared" si="20"/>
        <v>548</v>
      </c>
      <c r="B568" s="182" t="s">
        <v>2950</v>
      </c>
      <c r="C568" s="117" t="s">
        <v>576</v>
      </c>
      <c r="D568" s="79" t="s">
        <v>2949</v>
      </c>
      <c r="E568" s="80" t="s">
        <v>3551</v>
      </c>
      <c r="F568" s="318">
        <v>115000</v>
      </c>
      <c r="G568" s="315"/>
    </row>
    <row r="569" spans="1:7" s="97" customFormat="1" x14ac:dyDescent="0.25">
      <c r="A569" s="83">
        <f t="shared" si="20"/>
        <v>549</v>
      </c>
      <c r="B569" s="192" t="s">
        <v>2967</v>
      </c>
      <c r="C569" s="117" t="s">
        <v>589</v>
      </c>
      <c r="D569" s="164" t="s">
        <v>2968</v>
      </c>
      <c r="E569" s="80" t="s">
        <v>3551</v>
      </c>
      <c r="F569" s="318">
        <v>127000</v>
      </c>
      <c r="G569" s="315"/>
    </row>
    <row r="570" spans="1:7" s="97" customFormat="1" x14ac:dyDescent="0.25">
      <c r="A570" s="83">
        <f t="shared" si="20"/>
        <v>550</v>
      </c>
      <c r="B570" s="180" t="s">
        <v>2965</v>
      </c>
      <c r="C570" s="117" t="s">
        <v>591</v>
      </c>
      <c r="D570" s="82" t="s">
        <v>2966</v>
      </c>
      <c r="E570" s="80" t="s">
        <v>3551</v>
      </c>
      <c r="F570" s="318">
        <v>150000</v>
      </c>
      <c r="G570" s="315"/>
    </row>
    <row r="571" spans="1:7" s="97" customFormat="1" ht="45" x14ac:dyDescent="0.25">
      <c r="A571" s="83">
        <f t="shared" si="20"/>
        <v>551</v>
      </c>
      <c r="B571" s="192" t="s">
        <v>3032</v>
      </c>
      <c r="C571" s="83">
        <v>6996</v>
      </c>
      <c r="D571" s="164" t="s">
        <v>2951</v>
      </c>
      <c r="E571" s="80" t="s">
        <v>3551</v>
      </c>
      <c r="F571" s="318">
        <v>150000</v>
      </c>
      <c r="G571" s="315"/>
    </row>
    <row r="572" spans="1:7" s="97" customFormat="1" ht="30" x14ac:dyDescent="0.25">
      <c r="A572" s="83">
        <f t="shared" si="20"/>
        <v>552</v>
      </c>
      <c r="B572" s="182" t="s">
        <v>2912</v>
      </c>
      <c r="C572" s="83">
        <v>6957</v>
      </c>
      <c r="D572" s="164" t="s">
        <v>3038</v>
      </c>
      <c r="E572" s="80" t="s">
        <v>3551</v>
      </c>
      <c r="F572" s="318">
        <v>9000</v>
      </c>
      <c r="G572" s="315"/>
    </row>
    <row r="573" spans="1:7" s="97" customFormat="1" ht="30" x14ac:dyDescent="0.25">
      <c r="A573" s="83">
        <f t="shared" si="20"/>
        <v>553</v>
      </c>
      <c r="B573" s="182" t="s">
        <v>2913</v>
      </c>
      <c r="C573" s="83">
        <v>8697</v>
      </c>
      <c r="D573" s="164" t="s">
        <v>3039</v>
      </c>
      <c r="E573" s="80" t="s">
        <v>3551</v>
      </c>
      <c r="F573" s="318">
        <v>28000</v>
      </c>
      <c r="G573" s="315"/>
    </row>
    <row r="574" spans="1:7" s="97" customFormat="1" x14ac:dyDescent="0.25">
      <c r="A574" s="83">
        <f t="shared" si="20"/>
        <v>554</v>
      </c>
      <c r="B574" s="182" t="s">
        <v>2014</v>
      </c>
      <c r="C574" s="83">
        <v>6964</v>
      </c>
      <c r="D574" s="164" t="s">
        <v>426</v>
      </c>
      <c r="E574" s="80" t="s">
        <v>3551</v>
      </c>
      <c r="F574" s="318">
        <v>91000</v>
      </c>
      <c r="G574" s="315"/>
    </row>
    <row r="575" spans="1:7" s="97" customFormat="1" x14ac:dyDescent="0.25">
      <c r="A575" s="83">
        <f t="shared" si="20"/>
        <v>555</v>
      </c>
      <c r="B575" s="192" t="s">
        <v>2931</v>
      </c>
      <c r="C575" s="117" t="s">
        <v>567</v>
      </c>
      <c r="D575" s="82" t="s">
        <v>2932</v>
      </c>
      <c r="E575" s="80" t="s">
        <v>3551</v>
      </c>
      <c r="F575" s="318">
        <v>91000</v>
      </c>
      <c r="G575" s="315"/>
    </row>
    <row r="576" spans="1:7" s="97" customFormat="1" x14ac:dyDescent="0.25">
      <c r="A576" s="83">
        <f t="shared" si="20"/>
        <v>556</v>
      </c>
      <c r="B576" s="192" t="s">
        <v>2935</v>
      </c>
      <c r="C576" s="117" t="s">
        <v>568</v>
      </c>
      <c r="D576" s="82" t="s">
        <v>2934</v>
      </c>
      <c r="E576" s="80" t="s">
        <v>3551</v>
      </c>
      <c r="F576" s="318">
        <v>91000</v>
      </c>
      <c r="G576" s="315"/>
    </row>
    <row r="577" spans="1:7" s="97" customFormat="1" x14ac:dyDescent="0.25">
      <c r="A577" s="83">
        <f t="shared" si="20"/>
        <v>557</v>
      </c>
      <c r="B577" s="192" t="s">
        <v>2936</v>
      </c>
      <c r="C577" s="117" t="s">
        <v>569</v>
      </c>
      <c r="D577" s="82" t="s">
        <v>2933</v>
      </c>
      <c r="E577" s="80" t="s">
        <v>3551</v>
      </c>
      <c r="F577" s="318">
        <v>91000</v>
      </c>
      <c r="G577" s="315"/>
    </row>
    <row r="578" spans="1:7" s="97" customFormat="1" x14ac:dyDescent="0.25">
      <c r="A578" s="83">
        <f t="shared" si="20"/>
        <v>558</v>
      </c>
      <c r="B578" s="192" t="s">
        <v>2938</v>
      </c>
      <c r="C578" s="117" t="s">
        <v>570</v>
      </c>
      <c r="D578" s="82" t="s">
        <v>2937</v>
      </c>
      <c r="E578" s="80" t="s">
        <v>3551</v>
      </c>
      <c r="F578" s="318">
        <v>91000</v>
      </c>
      <c r="G578" s="315"/>
    </row>
    <row r="579" spans="1:7" s="97" customFormat="1" ht="45" x14ac:dyDescent="0.25">
      <c r="A579" s="83">
        <f t="shared" si="20"/>
        <v>559</v>
      </c>
      <c r="B579" s="192" t="s">
        <v>2957</v>
      </c>
      <c r="C579" s="117" t="s">
        <v>584</v>
      </c>
      <c r="D579" s="164" t="s">
        <v>2958</v>
      </c>
      <c r="E579" s="80" t="s">
        <v>3551</v>
      </c>
      <c r="F579" s="318">
        <v>101000</v>
      </c>
      <c r="G579" s="315"/>
    </row>
    <row r="580" spans="1:7" s="97" customFormat="1" ht="45" x14ac:dyDescent="0.25">
      <c r="A580" s="83">
        <f t="shared" si="20"/>
        <v>560</v>
      </c>
      <c r="B580" s="192" t="s">
        <v>3033</v>
      </c>
      <c r="C580" s="117" t="s">
        <v>587</v>
      </c>
      <c r="D580" s="164" t="s">
        <v>4307</v>
      </c>
      <c r="E580" s="80" t="s">
        <v>3551</v>
      </c>
      <c r="F580" s="318">
        <v>138000</v>
      </c>
      <c r="G580" s="315"/>
    </row>
    <row r="581" spans="1:7" s="97" customFormat="1" x14ac:dyDescent="0.25">
      <c r="A581" s="83">
        <f t="shared" si="20"/>
        <v>561</v>
      </c>
      <c r="B581" s="180" t="s">
        <v>1807</v>
      </c>
      <c r="C581" s="117" t="s">
        <v>585</v>
      </c>
      <c r="D581" s="82" t="s">
        <v>3842</v>
      </c>
      <c r="E581" s="80" t="s">
        <v>3551</v>
      </c>
      <c r="F581" s="318">
        <v>138000</v>
      </c>
      <c r="G581" s="315"/>
    </row>
    <row r="582" spans="1:7" s="97" customFormat="1" x14ac:dyDescent="0.25">
      <c r="A582" s="83">
        <f t="shared" si="20"/>
        <v>562</v>
      </c>
      <c r="B582" s="192" t="s">
        <v>5343</v>
      </c>
      <c r="C582" s="117" t="s">
        <v>577</v>
      </c>
      <c r="D582" s="82" t="s">
        <v>1819</v>
      </c>
      <c r="E582" s="80" t="s">
        <v>3551</v>
      </c>
      <c r="F582" s="318">
        <v>108000</v>
      </c>
      <c r="G582" s="315"/>
    </row>
    <row r="583" spans="1:7" s="97" customFormat="1" x14ac:dyDescent="0.25">
      <c r="A583" s="83">
        <f t="shared" si="20"/>
        <v>563</v>
      </c>
      <c r="B583" s="180" t="s">
        <v>1818</v>
      </c>
      <c r="C583" s="117" t="s">
        <v>578</v>
      </c>
      <c r="D583" s="82" t="s">
        <v>1817</v>
      </c>
      <c r="E583" s="80" t="s">
        <v>3551</v>
      </c>
      <c r="F583" s="318">
        <v>108000</v>
      </c>
      <c r="G583" s="315"/>
    </row>
    <row r="584" spans="1:7" s="97" customFormat="1" x14ac:dyDescent="0.25">
      <c r="A584" s="83">
        <f t="shared" si="20"/>
        <v>564</v>
      </c>
      <c r="B584" s="180" t="s">
        <v>2013</v>
      </c>
      <c r="C584" s="117" t="s">
        <v>561</v>
      </c>
      <c r="D584" s="82" t="s">
        <v>2012</v>
      </c>
      <c r="E584" s="80" t="s">
        <v>3551</v>
      </c>
      <c r="F584" s="318">
        <v>104000</v>
      </c>
      <c r="G584" s="315"/>
    </row>
    <row r="585" spans="1:7" s="97" customFormat="1" x14ac:dyDescent="0.25">
      <c r="A585" s="83">
        <f t="shared" si="20"/>
        <v>565</v>
      </c>
      <c r="B585" s="192" t="s">
        <v>2939</v>
      </c>
      <c r="C585" s="117" t="s">
        <v>571</v>
      </c>
      <c r="D585" s="82" t="s">
        <v>2940</v>
      </c>
      <c r="E585" s="80" t="s">
        <v>3551</v>
      </c>
      <c r="F585" s="318">
        <v>91000</v>
      </c>
      <c r="G585" s="315"/>
    </row>
    <row r="586" spans="1:7" s="97" customFormat="1" x14ac:dyDescent="0.25">
      <c r="A586" s="83">
        <f t="shared" si="20"/>
        <v>566</v>
      </c>
      <c r="B586" s="182" t="s">
        <v>2008</v>
      </c>
      <c r="C586" s="83">
        <v>6967</v>
      </c>
      <c r="D586" s="79" t="s">
        <v>427</v>
      </c>
      <c r="E586" s="80" t="s">
        <v>3551</v>
      </c>
      <c r="F586" s="318">
        <v>122000</v>
      </c>
      <c r="G586" s="315"/>
    </row>
    <row r="587" spans="1:7" s="97" customFormat="1" ht="30" x14ac:dyDescent="0.25">
      <c r="A587" s="83">
        <f t="shared" si="20"/>
        <v>567</v>
      </c>
      <c r="B587" s="182" t="s">
        <v>1815</v>
      </c>
      <c r="C587" s="117" t="s">
        <v>563</v>
      </c>
      <c r="D587" s="79" t="s">
        <v>1814</v>
      </c>
      <c r="E587" s="80" t="s">
        <v>3551</v>
      </c>
      <c r="F587" s="318">
        <v>66000</v>
      </c>
      <c r="G587" s="315"/>
    </row>
    <row r="588" spans="1:7" s="97" customFormat="1" ht="60" x14ac:dyDescent="0.25">
      <c r="A588" s="83">
        <f t="shared" si="20"/>
        <v>568</v>
      </c>
      <c r="B588" s="192" t="s">
        <v>2956</v>
      </c>
      <c r="C588" s="83">
        <v>7001</v>
      </c>
      <c r="D588" s="79" t="s">
        <v>2955</v>
      </c>
      <c r="E588" s="80" t="s">
        <v>3551</v>
      </c>
      <c r="F588" s="318">
        <v>144000</v>
      </c>
      <c r="G588" s="315"/>
    </row>
    <row r="589" spans="1:7" s="97" customFormat="1" x14ac:dyDescent="0.25">
      <c r="A589" s="83">
        <f t="shared" si="20"/>
        <v>569</v>
      </c>
      <c r="B589" s="182" t="s">
        <v>2011</v>
      </c>
      <c r="C589" s="83">
        <v>6993</v>
      </c>
      <c r="D589" s="79" t="s">
        <v>2010</v>
      </c>
      <c r="E589" s="80" t="s">
        <v>3551</v>
      </c>
      <c r="F589" s="318">
        <v>192000</v>
      </c>
      <c r="G589" s="315"/>
    </row>
    <row r="590" spans="1:7" s="97" customFormat="1" ht="30" x14ac:dyDescent="0.25">
      <c r="A590" s="83">
        <f t="shared" si="20"/>
        <v>570</v>
      </c>
      <c r="B590" s="182" t="s">
        <v>3034</v>
      </c>
      <c r="C590" s="83">
        <v>6988</v>
      </c>
      <c r="D590" s="79" t="s">
        <v>3035</v>
      </c>
      <c r="E590" s="80" t="s">
        <v>3551</v>
      </c>
      <c r="F590" s="318">
        <v>192000</v>
      </c>
      <c r="G590" s="315"/>
    </row>
    <row r="591" spans="1:7" s="97" customFormat="1" ht="30" x14ac:dyDescent="0.25">
      <c r="A591" s="83">
        <f t="shared" si="20"/>
        <v>571</v>
      </c>
      <c r="B591" s="182" t="s">
        <v>1901</v>
      </c>
      <c r="C591" s="117" t="s">
        <v>590</v>
      </c>
      <c r="D591" s="79" t="s">
        <v>1900</v>
      </c>
      <c r="E591" s="80" t="s">
        <v>3551</v>
      </c>
      <c r="F591" s="318">
        <v>180000</v>
      </c>
      <c r="G591" s="315"/>
    </row>
    <row r="592" spans="1:7" s="97" customFormat="1" ht="45" x14ac:dyDescent="0.25">
      <c r="A592" s="83">
        <f t="shared" si="20"/>
        <v>572</v>
      </c>
      <c r="B592" s="192" t="s">
        <v>2959</v>
      </c>
      <c r="C592" s="117" t="s">
        <v>579</v>
      </c>
      <c r="D592" s="164" t="s">
        <v>2960</v>
      </c>
      <c r="E592" s="80" t="s">
        <v>3551</v>
      </c>
      <c r="F592" s="318">
        <v>138000</v>
      </c>
      <c r="G592" s="315"/>
    </row>
    <row r="593" spans="1:7" s="97" customFormat="1" ht="75" x14ac:dyDescent="0.25">
      <c r="A593" s="83">
        <f t="shared" si="20"/>
        <v>573</v>
      </c>
      <c r="B593" s="192" t="s">
        <v>5344</v>
      </c>
      <c r="C593" s="83">
        <v>7002</v>
      </c>
      <c r="D593" s="79" t="s">
        <v>1931</v>
      </c>
      <c r="E593" s="80" t="s">
        <v>3551</v>
      </c>
      <c r="F593" s="318">
        <v>240000</v>
      </c>
      <c r="G593" s="315"/>
    </row>
    <row r="594" spans="1:7" s="97" customFormat="1" x14ac:dyDescent="0.25">
      <c r="A594" s="83">
        <f t="shared" si="20"/>
        <v>574</v>
      </c>
      <c r="B594" s="180" t="s">
        <v>1899</v>
      </c>
      <c r="C594" s="83">
        <v>6994</v>
      </c>
      <c r="D594" s="82" t="s">
        <v>1898</v>
      </c>
      <c r="E594" s="80" t="s">
        <v>3551</v>
      </c>
      <c r="F594" s="318">
        <v>108000</v>
      </c>
      <c r="G594" s="315"/>
    </row>
    <row r="595" spans="1:7" s="97" customFormat="1" ht="30" x14ac:dyDescent="0.25">
      <c r="A595" s="83">
        <f t="shared" si="20"/>
        <v>575</v>
      </c>
      <c r="B595" s="182" t="s">
        <v>2009</v>
      </c>
      <c r="C595" s="83">
        <v>7003</v>
      </c>
      <c r="D595" s="79" t="s">
        <v>555</v>
      </c>
      <c r="E595" s="80" t="s">
        <v>3551</v>
      </c>
      <c r="F595" s="318">
        <v>168000</v>
      </c>
      <c r="G595" s="315"/>
    </row>
    <row r="596" spans="1:7" s="97" customFormat="1" ht="30" x14ac:dyDescent="0.25">
      <c r="A596" s="83">
        <f t="shared" si="20"/>
        <v>576</v>
      </c>
      <c r="B596" s="192" t="s">
        <v>5345</v>
      </c>
      <c r="C596" s="117" t="s">
        <v>564</v>
      </c>
      <c r="D596" s="79" t="s">
        <v>2015</v>
      </c>
      <c r="E596" s="80" t="s">
        <v>3551</v>
      </c>
      <c r="F596" s="318">
        <v>126000</v>
      </c>
      <c r="G596" s="315"/>
    </row>
    <row r="597" spans="1:7" s="97" customFormat="1" x14ac:dyDescent="0.25">
      <c r="A597" s="83">
        <f t="shared" si="20"/>
        <v>577</v>
      </c>
      <c r="B597" s="180" t="s">
        <v>2017</v>
      </c>
      <c r="C597" s="117" t="s">
        <v>575</v>
      </c>
      <c r="D597" s="82" t="s">
        <v>593</v>
      </c>
      <c r="E597" s="80" t="s">
        <v>3551</v>
      </c>
      <c r="F597" s="318">
        <v>84000</v>
      </c>
      <c r="G597" s="315"/>
    </row>
    <row r="598" spans="1:7" s="97" customFormat="1" x14ac:dyDescent="0.25">
      <c r="A598" s="83">
        <f t="shared" si="20"/>
        <v>578</v>
      </c>
      <c r="B598" s="192" t="s">
        <v>5346</v>
      </c>
      <c r="C598" s="83">
        <v>6969</v>
      </c>
      <c r="D598" s="164" t="s">
        <v>554</v>
      </c>
      <c r="E598" s="80" t="s">
        <v>3551</v>
      </c>
      <c r="F598" s="318">
        <v>48000</v>
      </c>
      <c r="G598" s="315"/>
    </row>
    <row r="599" spans="1:7" s="97" customFormat="1" ht="30" x14ac:dyDescent="0.25">
      <c r="A599" s="83">
        <f t="shared" si="20"/>
        <v>579</v>
      </c>
      <c r="B599" s="180" t="s">
        <v>1888</v>
      </c>
      <c r="C599" s="83">
        <v>6991</v>
      </c>
      <c r="D599" s="79" t="s">
        <v>1887</v>
      </c>
      <c r="E599" s="80" t="s">
        <v>3551</v>
      </c>
      <c r="F599" s="318">
        <v>166000</v>
      </c>
      <c r="G599" s="315"/>
    </row>
    <row r="600" spans="1:7" s="97" customFormat="1" x14ac:dyDescent="0.25">
      <c r="A600" s="83">
        <f t="shared" si="20"/>
        <v>580</v>
      </c>
      <c r="B600" s="192" t="s">
        <v>2929</v>
      </c>
      <c r="C600" s="83">
        <v>6966</v>
      </c>
      <c r="D600" s="94" t="s">
        <v>2930</v>
      </c>
      <c r="E600" s="80" t="s">
        <v>3551</v>
      </c>
      <c r="F600" s="318">
        <v>76000</v>
      </c>
      <c r="G600" s="315"/>
    </row>
    <row r="601" spans="1:7" s="97" customFormat="1" x14ac:dyDescent="0.25">
      <c r="A601" s="83">
        <f t="shared" si="20"/>
        <v>581</v>
      </c>
      <c r="B601" s="192" t="s">
        <v>5347</v>
      </c>
      <c r="C601" s="83">
        <v>6972</v>
      </c>
      <c r="D601" s="79" t="s">
        <v>2016</v>
      </c>
      <c r="E601" s="80" t="s">
        <v>3551</v>
      </c>
      <c r="F601" s="318">
        <v>90000</v>
      </c>
      <c r="G601" s="315"/>
    </row>
    <row r="602" spans="1:7" s="97" customFormat="1" x14ac:dyDescent="0.25">
      <c r="A602" s="83">
        <f t="shared" si="20"/>
        <v>582</v>
      </c>
      <c r="B602" s="192" t="s">
        <v>2942</v>
      </c>
      <c r="C602" s="117" t="s">
        <v>574</v>
      </c>
      <c r="D602" s="82" t="s">
        <v>2943</v>
      </c>
      <c r="E602" s="80" t="s">
        <v>3551</v>
      </c>
      <c r="F602" s="318">
        <v>65000</v>
      </c>
      <c r="G602" s="315"/>
    </row>
    <row r="603" spans="1:7" s="97" customFormat="1" x14ac:dyDescent="0.25">
      <c r="A603" s="83">
        <f t="shared" si="20"/>
        <v>583</v>
      </c>
      <c r="B603" s="192" t="s">
        <v>5348</v>
      </c>
      <c r="C603" s="117" t="s">
        <v>572</v>
      </c>
      <c r="D603" s="82" t="s">
        <v>2941</v>
      </c>
      <c r="E603" s="80" t="s">
        <v>3551</v>
      </c>
      <c r="F603" s="318">
        <v>55000</v>
      </c>
      <c r="G603" s="315"/>
    </row>
    <row r="604" spans="1:7" s="97" customFormat="1" x14ac:dyDescent="0.25">
      <c r="A604" s="83">
        <f t="shared" si="20"/>
        <v>584</v>
      </c>
      <c r="B604" s="180" t="s">
        <v>2019</v>
      </c>
      <c r="C604" s="117" t="s">
        <v>583</v>
      </c>
      <c r="D604" s="82" t="s">
        <v>2018</v>
      </c>
      <c r="E604" s="80" t="s">
        <v>3551</v>
      </c>
      <c r="F604" s="318">
        <v>118000</v>
      </c>
      <c r="G604" s="315"/>
    </row>
    <row r="605" spans="1:7" s="97" customFormat="1" ht="45" x14ac:dyDescent="0.25">
      <c r="A605" s="83">
        <f t="shared" si="20"/>
        <v>585</v>
      </c>
      <c r="B605" s="192" t="s">
        <v>5349</v>
      </c>
      <c r="C605" s="117" t="s">
        <v>565</v>
      </c>
      <c r="D605" s="164" t="s">
        <v>3031</v>
      </c>
      <c r="E605" s="80" t="s">
        <v>3551</v>
      </c>
      <c r="F605" s="318">
        <v>123000</v>
      </c>
      <c r="G605" s="315"/>
    </row>
    <row r="606" spans="1:7" s="97" customFormat="1" ht="30" x14ac:dyDescent="0.25">
      <c r="A606" s="83">
        <f t="shared" si="20"/>
        <v>586</v>
      </c>
      <c r="B606" s="192" t="s">
        <v>1820</v>
      </c>
      <c r="C606" s="117" t="s">
        <v>586</v>
      </c>
      <c r="D606" s="164" t="s">
        <v>2952</v>
      </c>
      <c r="E606" s="80" t="s">
        <v>3551</v>
      </c>
      <c r="F606" s="318">
        <v>101000</v>
      </c>
      <c r="G606" s="315"/>
    </row>
    <row r="607" spans="1:7" s="97" customFormat="1" x14ac:dyDescent="0.25">
      <c r="A607" s="83">
        <f t="shared" si="20"/>
        <v>587</v>
      </c>
      <c r="B607" s="180" t="s">
        <v>2961</v>
      </c>
      <c r="C607" s="117" t="s">
        <v>580</v>
      </c>
      <c r="D607" s="82" t="s">
        <v>2962</v>
      </c>
      <c r="E607" s="80" t="s">
        <v>3551</v>
      </c>
      <c r="F607" s="318">
        <v>101000</v>
      </c>
      <c r="G607" s="315"/>
    </row>
    <row r="608" spans="1:7" s="97" customFormat="1" ht="30" x14ac:dyDescent="0.25">
      <c r="A608" s="83">
        <f t="shared" si="20"/>
        <v>588</v>
      </c>
      <c r="B608" s="192" t="s">
        <v>2963</v>
      </c>
      <c r="C608" s="117" t="s">
        <v>581</v>
      </c>
      <c r="D608" s="79" t="s">
        <v>2964</v>
      </c>
      <c r="E608" s="80" t="s">
        <v>3551</v>
      </c>
      <c r="F608" s="318">
        <v>133000</v>
      </c>
      <c r="G608" s="315"/>
    </row>
    <row r="609" spans="1:8" s="97" customFormat="1" x14ac:dyDescent="0.25">
      <c r="A609" s="83">
        <f t="shared" si="20"/>
        <v>589</v>
      </c>
      <c r="B609" s="192" t="s">
        <v>2953</v>
      </c>
      <c r="C609" s="117" t="s">
        <v>582</v>
      </c>
      <c r="D609" s="82" t="s">
        <v>2954</v>
      </c>
      <c r="E609" s="80" t="s">
        <v>3551</v>
      </c>
      <c r="F609" s="318">
        <v>118000</v>
      </c>
      <c r="G609" s="315"/>
    </row>
    <row r="610" spans="1:8" s="97" customFormat="1" x14ac:dyDescent="0.25">
      <c r="A610" s="83">
        <f t="shared" si="20"/>
        <v>590</v>
      </c>
      <c r="B610" s="192" t="s">
        <v>5350</v>
      </c>
      <c r="C610" s="117" t="s">
        <v>573</v>
      </c>
      <c r="D610" s="82" t="s">
        <v>1816</v>
      </c>
      <c r="E610" s="80" t="s">
        <v>3551</v>
      </c>
      <c r="F610" s="318">
        <v>64000</v>
      </c>
      <c r="G610" s="315"/>
    </row>
    <row r="611" spans="1:8" s="97" customFormat="1" x14ac:dyDescent="0.25">
      <c r="A611" s="83">
        <f t="shared" si="20"/>
        <v>591</v>
      </c>
      <c r="B611" s="182" t="s">
        <v>2946</v>
      </c>
      <c r="C611" s="117" t="s">
        <v>562</v>
      </c>
      <c r="D611" s="79" t="s">
        <v>1951</v>
      </c>
      <c r="E611" s="80" t="s">
        <v>3551</v>
      </c>
      <c r="F611" s="318">
        <v>72000</v>
      </c>
      <c r="G611" s="315"/>
    </row>
    <row r="612" spans="1:8" s="97" customFormat="1" x14ac:dyDescent="0.25">
      <c r="A612" s="83">
        <f t="shared" si="20"/>
        <v>592</v>
      </c>
      <c r="B612" s="182" t="s">
        <v>681</v>
      </c>
      <c r="C612" s="83">
        <v>8435</v>
      </c>
      <c r="D612" s="79" t="s">
        <v>680</v>
      </c>
      <c r="E612" s="80" t="s">
        <v>3551</v>
      </c>
      <c r="F612" s="318">
        <v>118000</v>
      </c>
      <c r="G612" s="315"/>
    </row>
    <row r="613" spans="1:8" s="97" customFormat="1" ht="30" x14ac:dyDescent="0.25">
      <c r="A613" s="83">
        <f t="shared" si="20"/>
        <v>593</v>
      </c>
      <c r="B613" s="182" t="s">
        <v>2944</v>
      </c>
      <c r="C613" s="83">
        <v>6965</v>
      </c>
      <c r="D613" s="164" t="s">
        <v>2945</v>
      </c>
      <c r="E613" s="80" t="s">
        <v>3551</v>
      </c>
      <c r="F613" s="318">
        <v>132000</v>
      </c>
      <c r="G613" s="315"/>
    </row>
    <row r="614" spans="1:8" s="97" customFormat="1" x14ac:dyDescent="0.25">
      <c r="A614" s="83">
        <f t="shared" si="20"/>
        <v>594</v>
      </c>
      <c r="B614" s="182" t="s">
        <v>1950</v>
      </c>
      <c r="C614" s="83">
        <v>6960</v>
      </c>
      <c r="D614" s="79" t="s">
        <v>1949</v>
      </c>
      <c r="E614" s="80" t="s">
        <v>3551</v>
      </c>
      <c r="F614" s="318">
        <v>134000</v>
      </c>
      <c r="G614" s="315"/>
    </row>
    <row r="615" spans="1:8" s="97" customFormat="1" x14ac:dyDescent="0.25">
      <c r="A615" s="83">
        <f t="shared" si="20"/>
        <v>595</v>
      </c>
      <c r="B615" s="182" t="s">
        <v>2970</v>
      </c>
      <c r="C615" s="117" t="s">
        <v>588</v>
      </c>
      <c r="D615" s="79" t="s">
        <v>2969</v>
      </c>
      <c r="E615" s="80" t="s">
        <v>3551</v>
      </c>
      <c r="F615" s="318">
        <v>150000</v>
      </c>
      <c r="G615" s="315"/>
    </row>
    <row r="616" spans="1:8" s="97" customFormat="1" ht="30" x14ac:dyDescent="0.25">
      <c r="A616" s="83">
        <f t="shared" si="20"/>
        <v>596</v>
      </c>
      <c r="B616" s="182" t="s">
        <v>2914</v>
      </c>
      <c r="C616" s="83">
        <v>6956</v>
      </c>
      <c r="D616" s="79" t="s">
        <v>2915</v>
      </c>
      <c r="E616" s="80" t="s">
        <v>3551</v>
      </c>
      <c r="F616" s="318">
        <v>16000</v>
      </c>
      <c r="G616" s="315"/>
    </row>
    <row r="617" spans="1:8" s="97" customFormat="1" x14ac:dyDescent="0.25">
      <c r="A617" s="83"/>
      <c r="B617" s="192"/>
      <c r="C617" s="117"/>
      <c r="D617" s="166" t="s">
        <v>8</v>
      </c>
      <c r="E617" s="166"/>
      <c r="F617" s="314"/>
      <c r="G617" s="315"/>
      <c r="H617" s="133" t="s">
        <v>5363</v>
      </c>
    </row>
    <row r="618" spans="1:8" s="97" customFormat="1" ht="30" x14ac:dyDescent="0.25">
      <c r="A618" s="83">
        <f>A616+1</f>
        <v>597</v>
      </c>
      <c r="B618" s="180" t="s">
        <v>3050</v>
      </c>
      <c r="C618" s="83">
        <v>6630</v>
      </c>
      <c r="D618" s="79" t="s">
        <v>4138</v>
      </c>
      <c r="E618" s="80" t="s">
        <v>1132</v>
      </c>
      <c r="F618" s="318">
        <v>19000</v>
      </c>
      <c r="G618" s="315">
        <f t="shared" ref="G618:G643" si="21">F618*3</f>
        <v>57000</v>
      </c>
      <c r="H618" s="97">
        <f>F618*0.06</f>
        <v>1140</v>
      </c>
    </row>
    <row r="619" spans="1:8" s="97" customFormat="1" x14ac:dyDescent="0.25">
      <c r="A619" s="83">
        <f>A618+1</f>
        <v>598</v>
      </c>
      <c r="B619" s="180" t="s">
        <v>3051</v>
      </c>
      <c r="C619" s="117" t="s">
        <v>484</v>
      </c>
      <c r="D619" s="79" t="s">
        <v>4165</v>
      </c>
      <c r="E619" s="80" t="s">
        <v>1132</v>
      </c>
      <c r="F619" s="318">
        <v>13000</v>
      </c>
      <c r="G619" s="315">
        <f t="shared" si="21"/>
        <v>39000</v>
      </c>
      <c r="H619" s="97">
        <f t="shared" ref="H619:H658" si="22">F619*0.06</f>
        <v>780</v>
      </c>
    </row>
    <row r="620" spans="1:8" s="97" customFormat="1" ht="45" x14ac:dyDescent="0.25">
      <c r="A620" s="83">
        <f t="shared" ref="A620:A646" si="23">A619+1</f>
        <v>599</v>
      </c>
      <c r="B620" s="180" t="s">
        <v>3052</v>
      </c>
      <c r="C620" s="117" t="s">
        <v>485</v>
      </c>
      <c r="D620" s="79" t="s">
        <v>4139</v>
      </c>
      <c r="E620" s="80" t="s">
        <v>1132</v>
      </c>
      <c r="F620" s="318">
        <v>12000</v>
      </c>
      <c r="G620" s="315">
        <f t="shared" si="21"/>
        <v>36000</v>
      </c>
      <c r="H620" s="97">
        <f t="shared" si="22"/>
        <v>720</v>
      </c>
    </row>
    <row r="621" spans="1:8" s="97" customFormat="1" ht="45" x14ac:dyDescent="0.25">
      <c r="A621" s="83">
        <f t="shared" si="23"/>
        <v>600</v>
      </c>
      <c r="B621" s="180" t="s">
        <v>3053</v>
      </c>
      <c r="C621" s="117" t="s">
        <v>486</v>
      </c>
      <c r="D621" s="79" t="s">
        <v>4140</v>
      </c>
      <c r="E621" s="80" t="s">
        <v>1132</v>
      </c>
      <c r="F621" s="318">
        <v>19000</v>
      </c>
      <c r="G621" s="315">
        <f t="shared" si="21"/>
        <v>57000</v>
      </c>
      <c r="H621" s="97">
        <f t="shared" si="22"/>
        <v>1140</v>
      </c>
    </row>
    <row r="622" spans="1:8" s="97" customFormat="1" ht="30" x14ac:dyDescent="0.25">
      <c r="A622" s="83">
        <f t="shared" si="23"/>
        <v>601</v>
      </c>
      <c r="B622" s="192" t="s">
        <v>3910</v>
      </c>
      <c r="C622" s="117" t="s">
        <v>487</v>
      </c>
      <c r="D622" s="79" t="s">
        <v>4141</v>
      </c>
      <c r="E622" s="80" t="s">
        <v>1132</v>
      </c>
      <c r="F622" s="318">
        <v>16000</v>
      </c>
      <c r="G622" s="315">
        <f t="shared" si="21"/>
        <v>48000</v>
      </c>
      <c r="H622" s="97">
        <f t="shared" si="22"/>
        <v>960</v>
      </c>
    </row>
    <row r="623" spans="1:8" s="97" customFormat="1" ht="30" x14ac:dyDescent="0.25">
      <c r="A623" s="83">
        <f t="shared" si="23"/>
        <v>602</v>
      </c>
      <c r="B623" s="192" t="s">
        <v>3054</v>
      </c>
      <c r="C623" s="117" t="s">
        <v>488</v>
      </c>
      <c r="D623" s="79" t="s">
        <v>4142</v>
      </c>
      <c r="E623" s="80" t="s">
        <v>1132</v>
      </c>
      <c r="F623" s="318">
        <v>19000</v>
      </c>
      <c r="G623" s="315">
        <f t="shared" si="21"/>
        <v>57000</v>
      </c>
      <c r="H623" s="97">
        <f t="shared" si="22"/>
        <v>1140</v>
      </c>
    </row>
    <row r="624" spans="1:8" s="97" customFormat="1" ht="30" x14ac:dyDescent="0.25">
      <c r="A624" s="83">
        <f t="shared" si="23"/>
        <v>603</v>
      </c>
      <c r="B624" s="192" t="s">
        <v>3055</v>
      </c>
      <c r="C624" s="117" t="s">
        <v>489</v>
      </c>
      <c r="D624" s="79" t="s">
        <v>4143</v>
      </c>
      <c r="E624" s="80" t="s">
        <v>1132</v>
      </c>
      <c r="F624" s="318">
        <v>30000</v>
      </c>
      <c r="G624" s="315">
        <f t="shared" si="21"/>
        <v>90000</v>
      </c>
      <c r="H624" s="97">
        <f t="shared" si="22"/>
        <v>1800</v>
      </c>
    </row>
    <row r="625" spans="1:8" s="97" customFormat="1" ht="30" x14ac:dyDescent="0.25">
      <c r="A625" s="83">
        <f t="shared" si="23"/>
        <v>604</v>
      </c>
      <c r="B625" s="192" t="s">
        <v>3984</v>
      </c>
      <c r="C625" s="117" t="s">
        <v>3980</v>
      </c>
      <c r="D625" s="79" t="s">
        <v>4144</v>
      </c>
      <c r="E625" s="80" t="s">
        <v>1132</v>
      </c>
      <c r="F625" s="318">
        <v>36000</v>
      </c>
      <c r="G625" s="315">
        <f t="shared" si="21"/>
        <v>108000</v>
      </c>
      <c r="H625" s="97">
        <f t="shared" si="22"/>
        <v>2160</v>
      </c>
    </row>
    <row r="626" spans="1:8" s="97" customFormat="1" ht="30" x14ac:dyDescent="0.25">
      <c r="A626" s="83">
        <f t="shared" si="23"/>
        <v>605</v>
      </c>
      <c r="B626" s="192" t="s">
        <v>3056</v>
      </c>
      <c r="C626" s="117" t="s">
        <v>490</v>
      </c>
      <c r="D626" s="118" t="s">
        <v>4145</v>
      </c>
      <c r="E626" s="80" t="s">
        <v>1132</v>
      </c>
      <c r="F626" s="318">
        <v>44000</v>
      </c>
      <c r="G626" s="315">
        <f t="shared" si="21"/>
        <v>132000</v>
      </c>
      <c r="H626" s="97">
        <f t="shared" si="22"/>
        <v>2640</v>
      </c>
    </row>
    <row r="627" spans="1:8" s="97" customFormat="1" ht="30" x14ac:dyDescent="0.25">
      <c r="A627" s="83">
        <f t="shared" si="23"/>
        <v>606</v>
      </c>
      <c r="B627" s="192" t="s">
        <v>3985</v>
      </c>
      <c r="C627" s="117" t="s">
        <v>3987</v>
      </c>
      <c r="D627" s="118" t="s">
        <v>4146</v>
      </c>
      <c r="E627" s="80" t="s">
        <v>1132</v>
      </c>
      <c r="F627" s="318">
        <v>56000</v>
      </c>
      <c r="G627" s="315">
        <f t="shared" si="21"/>
        <v>168000</v>
      </c>
      <c r="H627" s="97">
        <f t="shared" si="22"/>
        <v>3360</v>
      </c>
    </row>
    <row r="628" spans="1:8" s="97" customFormat="1" ht="30" x14ac:dyDescent="0.25">
      <c r="A628" s="83">
        <f t="shared" si="23"/>
        <v>607</v>
      </c>
      <c r="B628" s="192" t="s">
        <v>3986</v>
      </c>
      <c r="C628" s="117" t="s">
        <v>3988</v>
      </c>
      <c r="D628" s="118" t="s">
        <v>4147</v>
      </c>
      <c r="E628" s="80" t="s">
        <v>1132</v>
      </c>
      <c r="F628" s="318">
        <v>74000</v>
      </c>
      <c r="G628" s="315">
        <f t="shared" si="21"/>
        <v>222000</v>
      </c>
      <c r="H628" s="97">
        <f t="shared" si="22"/>
        <v>4440</v>
      </c>
    </row>
    <row r="629" spans="1:8" s="97" customFormat="1" ht="75" x14ac:dyDescent="0.25">
      <c r="A629" s="83">
        <f t="shared" si="23"/>
        <v>608</v>
      </c>
      <c r="B629" s="192" t="s">
        <v>3057</v>
      </c>
      <c r="C629" s="117" t="s">
        <v>491</v>
      </c>
      <c r="D629" s="79" t="s">
        <v>4149</v>
      </c>
      <c r="E629" s="80" t="s">
        <v>1132</v>
      </c>
      <c r="F629" s="318">
        <v>18000</v>
      </c>
      <c r="G629" s="315">
        <f t="shared" si="21"/>
        <v>54000</v>
      </c>
      <c r="H629" s="97">
        <f t="shared" si="22"/>
        <v>1080</v>
      </c>
    </row>
    <row r="630" spans="1:8" s="97" customFormat="1" ht="75" x14ac:dyDescent="0.25">
      <c r="A630" s="83">
        <f t="shared" si="23"/>
        <v>609</v>
      </c>
      <c r="B630" s="192" t="s">
        <v>3058</v>
      </c>
      <c r="C630" s="117" t="s">
        <v>492</v>
      </c>
      <c r="D630" s="118" t="s">
        <v>4148</v>
      </c>
      <c r="E630" s="80" t="s">
        <v>1132</v>
      </c>
      <c r="F630" s="318">
        <v>25400</v>
      </c>
      <c r="G630" s="315">
        <f t="shared" si="21"/>
        <v>76200</v>
      </c>
      <c r="H630" s="97">
        <f t="shared" si="22"/>
        <v>1524</v>
      </c>
    </row>
    <row r="631" spans="1:8" s="97" customFormat="1" ht="75" x14ac:dyDescent="0.25">
      <c r="A631" s="83">
        <f t="shared" si="23"/>
        <v>610</v>
      </c>
      <c r="B631" s="192" t="s">
        <v>3059</v>
      </c>
      <c r="C631" s="117" t="s">
        <v>493</v>
      </c>
      <c r="D631" s="118" t="s">
        <v>4150</v>
      </c>
      <c r="E631" s="80" t="s">
        <v>1132</v>
      </c>
      <c r="F631" s="318">
        <v>32000</v>
      </c>
      <c r="G631" s="315">
        <f t="shared" si="21"/>
        <v>96000</v>
      </c>
      <c r="H631" s="97">
        <f t="shared" si="22"/>
        <v>1920</v>
      </c>
    </row>
    <row r="632" spans="1:8" s="97" customFormat="1" ht="75" x14ac:dyDescent="0.25">
      <c r="A632" s="83">
        <f t="shared" si="23"/>
        <v>611</v>
      </c>
      <c r="B632" s="192" t="s">
        <v>3060</v>
      </c>
      <c r="C632" s="117" t="s">
        <v>494</v>
      </c>
      <c r="D632" s="118" t="s">
        <v>4151</v>
      </c>
      <c r="E632" s="80" t="s">
        <v>1132</v>
      </c>
      <c r="F632" s="318">
        <v>38000</v>
      </c>
      <c r="G632" s="315">
        <f t="shared" si="21"/>
        <v>114000</v>
      </c>
      <c r="H632" s="97">
        <f t="shared" si="22"/>
        <v>2280</v>
      </c>
    </row>
    <row r="633" spans="1:8" s="97" customFormat="1" ht="75" x14ac:dyDescent="0.25">
      <c r="A633" s="83">
        <f t="shared" si="23"/>
        <v>612</v>
      </c>
      <c r="B633" s="192" t="s">
        <v>5355</v>
      </c>
      <c r="C633" s="117" t="s">
        <v>4166</v>
      </c>
      <c r="D633" s="118" t="s">
        <v>4152</v>
      </c>
      <c r="E633" s="80" t="s">
        <v>1132</v>
      </c>
      <c r="F633" s="318">
        <v>48000</v>
      </c>
      <c r="G633" s="315">
        <f t="shared" si="21"/>
        <v>144000</v>
      </c>
      <c r="H633" s="97">
        <f t="shared" si="22"/>
        <v>2880</v>
      </c>
    </row>
    <row r="634" spans="1:8" s="97" customFormat="1" ht="75" x14ac:dyDescent="0.25">
      <c r="A634" s="83">
        <f t="shared" si="23"/>
        <v>613</v>
      </c>
      <c r="B634" s="192" t="s">
        <v>5356</v>
      </c>
      <c r="C634" s="117" t="s">
        <v>4167</v>
      </c>
      <c r="D634" s="118" t="s">
        <v>4153</v>
      </c>
      <c r="E634" s="80" t="s">
        <v>1132</v>
      </c>
      <c r="F634" s="318">
        <v>60000</v>
      </c>
      <c r="G634" s="315">
        <f t="shared" si="21"/>
        <v>180000</v>
      </c>
      <c r="H634" s="97">
        <f t="shared" si="22"/>
        <v>3600</v>
      </c>
    </row>
    <row r="635" spans="1:8" s="97" customFormat="1" ht="75" x14ac:dyDescent="0.25">
      <c r="A635" s="83">
        <f t="shared" si="23"/>
        <v>614</v>
      </c>
      <c r="B635" s="192" t="s">
        <v>5357</v>
      </c>
      <c r="C635" s="117" t="s">
        <v>4168</v>
      </c>
      <c r="D635" s="118" t="s">
        <v>4154</v>
      </c>
      <c r="E635" s="80" t="s">
        <v>1132</v>
      </c>
      <c r="F635" s="318">
        <v>74000</v>
      </c>
      <c r="G635" s="315">
        <f t="shared" si="21"/>
        <v>222000</v>
      </c>
      <c r="H635" s="97">
        <f t="shared" si="22"/>
        <v>4440</v>
      </c>
    </row>
    <row r="636" spans="1:8" s="97" customFormat="1" ht="30" x14ac:dyDescent="0.25">
      <c r="A636" s="83">
        <f t="shared" si="23"/>
        <v>615</v>
      </c>
      <c r="B636" s="192" t="s">
        <v>2020</v>
      </c>
      <c r="C636" s="117" t="s">
        <v>495</v>
      </c>
      <c r="D636" s="118" t="s">
        <v>4155</v>
      </c>
      <c r="E636" s="80" t="s">
        <v>1132</v>
      </c>
      <c r="F636" s="318">
        <v>26000</v>
      </c>
      <c r="G636" s="315">
        <f t="shared" si="21"/>
        <v>78000</v>
      </c>
      <c r="H636" s="97">
        <f t="shared" si="22"/>
        <v>1560</v>
      </c>
    </row>
    <row r="637" spans="1:8" s="97" customFormat="1" ht="30" x14ac:dyDescent="0.25">
      <c r="A637" s="83">
        <f t="shared" si="23"/>
        <v>616</v>
      </c>
      <c r="B637" s="192" t="s">
        <v>3061</v>
      </c>
      <c r="C637" s="117" t="s">
        <v>496</v>
      </c>
      <c r="D637" s="118" t="s">
        <v>4156</v>
      </c>
      <c r="E637" s="80" t="s">
        <v>1132</v>
      </c>
      <c r="F637" s="318">
        <v>48000</v>
      </c>
      <c r="G637" s="315">
        <f t="shared" si="21"/>
        <v>144000</v>
      </c>
      <c r="H637" s="97">
        <f t="shared" si="22"/>
        <v>2880</v>
      </c>
    </row>
    <row r="638" spans="1:8" s="97" customFormat="1" ht="30" x14ac:dyDescent="0.25">
      <c r="A638" s="83">
        <f t="shared" si="23"/>
        <v>617</v>
      </c>
      <c r="B638" s="192" t="s">
        <v>4442</v>
      </c>
      <c r="C638" s="117" t="s">
        <v>4440</v>
      </c>
      <c r="D638" s="118" t="s">
        <v>4441</v>
      </c>
      <c r="E638" s="80" t="s">
        <v>1132</v>
      </c>
      <c r="F638" s="318">
        <v>20000</v>
      </c>
      <c r="G638" s="315">
        <f t="shared" si="21"/>
        <v>60000</v>
      </c>
      <c r="H638" s="97">
        <f t="shared" si="22"/>
        <v>1200</v>
      </c>
    </row>
    <row r="639" spans="1:8" s="97" customFormat="1" ht="30" x14ac:dyDescent="0.25">
      <c r="A639" s="83">
        <f t="shared" si="23"/>
        <v>618</v>
      </c>
      <c r="B639" s="192" t="s">
        <v>4448</v>
      </c>
      <c r="C639" s="117" t="s">
        <v>4453</v>
      </c>
      <c r="D639" s="118" t="s">
        <v>4447</v>
      </c>
      <c r="E639" s="80" t="s">
        <v>1132</v>
      </c>
      <c r="F639" s="318">
        <v>23000</v>
      </c>
      <c r="G639" s="315">
        <f t="shared" si="21"/>
        <v>69000</v>
      </c>
      <c r="H639" s="97">
        <f t="shared" si="22"/>
        <v>1380</v>
      </c>
    </row>
    <row r="640" spans="1:8" s="97" customFormat="1" ht="30" x14ac:dyDescent="0.25">
      <c r="A640" s="83">
        <f t="shared" si="23"/>
        <v>619</v>
      </c>
      <c r="B640" s="192" t="s">
        <v>3062</v>
      </c>
      <c r="C640" s="117" t="s">
        <v>497</v>
      </c>
      <c r="D640" s="79" t="s">
        <v>4157</v>
      </c>
      <c r="E640" s="80" t="s">
        <v>1132</v>
      </c>
      <c r="F640" s="318">
        <v>36000</v>
      </c>
      <c r="G640" s="315">
        <f t="shared" si="21"/>
        <v>108000</v>
      </c>
      <c r="H640" s="97">
        <f t="shared" si="22"/>
        <v>2160</v>
      </c>
    </row>
    <row r="641" spans="1:8" s="97" customFormat="1" ht="30" x14ac:dyDescent="0.25">
      <c r="A641" s="83">
        <f t="shared" si="23"/>
        <v>620</v>
      </c>
      <c r="B641" s="192" t="s">
        <v>3063</v>
      </c>
      <c r="C641" s="117" t="s">
        <v>498</v>
      </c>
      <c r="D641" s="79" t="s">
        <v>4158</v>
      </c>
      <c r="E641" s="80" t="s">
        <v>1132</v>
      </c>
      <c r="F641" s="318">
        <v>48000</v>
      </c>
      <c r="G641" s="315">
        <f t="shared" si="21"/>
        <v>144000</v>
      </c>
      <c r="H641" s="97">
        <f t="shared" si="22"/>
        <v>2880</v>
      </c>
    </row>
    <row r="642" spans="1:8" s="97" customFormat="1" ht="30" x14ac:dyDescent="0.25">
      <c r="A642" s="83">
        <f t="shared" si="23"/>
        <v>621</v>
      </c>
      <c r="B642" s="192" t="s">
        <v>4449</v>
      </c>
      <c r="C642" s="117" t="s">
        <v>4454</v>
      </c>
      <c r="D642" s="79" t="s">
        <v>4451</v>
      </c>
      <c r="E642" s="80" t="s">
        <v>1132</v>
      </c>
      <c r="F642" s="318">
        <v>18000</v>
      </c>
      <c r="G642" s="315">
        <f t="shared" si="21"/>
        <v>54000</v>
      </c>
      <c r="H642" s="97">
        <f t="shared" si="22"/>
        <v>1080</v>
      </c>
    </row>
    <row r="643" spans="1:8" s="97" customFormat="1" ht="30" x14ac:dyDescent="0.25">
      <c r="A643" s="83">
        <f t="shared" si="23"/>
        <v>622</v>
      </c>
      <c r="B643" s="192" t="s">
        <v>4450</v>
      </c>
      <c r="C643" s="117" t="s">
        <v>4455</v>
      </c>
      <c r="D643" s="79" t="s">
        <v>4452</v>
      </c>
      <c r="E643" s="80" t="s">
        <v>1132</v>
      </c>
      <c r="F643" s="318">
        <v>22000</v>
      </c>
      <c r="G643" s="315">
        <f t="shared" si="21"/>
        <v>66000</v>
      </c>
      <c r="H643" s="97">
        <f t="shared" si="22"/>
        <v>1320</v>
      </c>
    </row>
    <row r="644" spans="1:8" s="97" customFormat="1" ht="45" x14ac:dyDescent="0.25">
      <c r="A644" s="83">
        <f t="shared" si="23"/>
        <v>623</v>
      </c>
      <c r="B644" s="187" t="s">
        <v>4339</v>
      </c>
      <c r="C644" s="83">
        <v>8972</v>
      </c>
      <c r="D644" s="79" t="s">
        <v>4336</v>
      </c>
      <c r="E644" s="80" t="s">
        <v>1132</v>
      </c>
      <c r="F644" s="318">
        <v>78000</v>
      </c>
      <c r="G644" s="315"/>
      <c r="H644" s="97">
        <f t="shared" si="22"/>
        <v>4680</v>
      </c>
    </row>
    <row r="645" spans="1:8" s="97" customFormat="1" ht="45" x14ac:dyDescent="0.25">
      <c r="A645" s="83">
        <f t="shared" si="23"/>
        <v>624</v>
      </c>
      <c r="B645" s="187" t="s">
        <v>4340</v>
      </c>
      <c r="C645" s="117" t="s">
        <v>4342</v>
      </c>
      <c r="D645" s="79" t="s">
        <v>4337</v>
      </c>
      <c r="E645" s="80" t="s">
        <v>1132</v>
      </c>
      <c r="F645" s="318">
        <v>96000</v>
      </c>
      <c r="G645" s="315"/>
      <c r="H645" s="97">
        <f t="shared" si="22"/>
        <v>5760</v>
      </c>
    </row>
    <row r="646" spans="1:8" s="97" customFormat="1" ht="45" x14ac:dyDescent="0.25">
      <c r="A646" s="83">
        <f t="shared" si="23"/>
        <v>625</v>
      </c>
      <c r="B646" s="187" t="s">
        <v>4341</v>
      </c>
      <c r="C646" s="117" t="s">
        <v>4343</v>
      </c>
      <c r="D646" s="79" t="s">
        <v>4338</v>
      </c>
      <c r="E646" s="80" t="s">
        <v>1132</v>
      </c>
      <c r="F646" s="318">
        <v>220000</v>
      </c>
      <c r="G646" s="315"/>
      <c r="H646" s="97">
        <f t="shared" si="22"/>
        <v>13200</v>
      </c>
    </row>
    <row r="647" spans="1:8" s="97" customFormat="1" x14ac:dyDescent="0.25">
      <c r="A647" s="83"/>
      <c r="B647" s="192"/>
      <c r="C647" s="83"/>
      <c r="D647" s="308" t="s">
        <v>501</v>
      </c>
      <c r="E647" s="308"/>
      <c r="F647" s="314"/>
      <c r="G647" s="315"/>
      <c r="H647" s="97">
        <f t="shared" si="22"/>
        <v>0</v>
      </c>
    </row>
    <row r="648" spans="1:8" s="97" customFormat="1" ht="60" x14ac:dyDescent="0.25">
      <c r="A648" s="83">
        <f>A646+1</f>
        <v>626</v>
      </c>
      <c r="B648" s="192" t="s">
        <v>3064</v>
      </c>
      <c r="C648" s="83">
        <v>6706</v>
      </c>
      <c r="D648" s="79" t="s">
        <v>4160</v>
      </c>
      <c r="E648" s="80" t="s">
        <v>1132</v>
      </c>
      <c r="F648" s="318">
        <v>18000</v>
      </c>
      <c r="G648" s="315">
        <f>F648*3</f>
        <v>54000</v>
      </c>
      <c r="H648" s="97">
        <f t="shared" si="22"/>
        <v>1080</v>
      </c>
    </row>
    <row r="649" spans="1:8" s="97" customFormat="1" ht="60" x14ac:dyDescent="0.25">
      <c r="A649" s="83">
        <f>A648+1</f>
        <v>627</v>
      </c>
      <c r="B649" s="192" t="s">
        <v>3065</v>
      </c>
      <c r="C649" s="83">
        <v>6708</v>
      </c>
      <c r="D649" s="79" t="s">
        <v>4159</v>
      </c>
      <c r="E649" s="80" t="s">
        <v>1132</v>
      </c>
      <c r="F649" s="318">
        <v>24000</v>
      </c>
      <c r="G649" s="315">
        <f>F649*3</f>
        <v>72000</v>
      </c>
      <c r="H649" s="97">
        <f t="shared" si="22"/>
        <v>1440</v>
      </c>
    </row>
    <row r="650" spans="1:8" s="97" customFormat="1" ht="60" x14ac:dyDescent="0.25">
      <c r="A650" s="83">
        <f>A649+1</f>
        <v>628</v>
      </c>
      <c r="B650" s="192" t="s">
        <v>3066</v>
      </c>
      <c r="C650" s="83">
        <v>6710</v>
      </c>
      <c r="D650" s="79" t="s">
        <v>4164</v>
      </c>
      <c r="E650" s="80" t="s">
        <v>1132</v>
      </c>
      <c r="F650" s="318">
        <v>28000</v>
      </c>
      <c r="G650" s="315">
        <f>F650*3</f>
        <v>84000</v>
      </c>
      <c r="H650" s="97">
        <f t="shared" si="22"/>
        <v>1680</v>
      </c>
    </row>
    <row r="651" spans="1:8" s="97" customFormat="1" x14ac:dyDescent="0.25">
      <c r="A651" s="83"/>
      <c r="B651" s="192"/>
      <c r="C651" s="83"/>
      <c r="D651" s="308" t="s">
        <v>502</v>
      </c>
      <c r="E651" s="308"/>
      <c r="F651" s="314"/>
      <c r="G651" s="315"/>
      <c r="H651" s="97">
        <f t="shared" si="22"/>
        <v>0</v>
      </c>
    </row>
    <row r="652" spans="1:8" s="97" customFormat="1" ht="60" x14ac:dyDescent="0.25">
      <c r="A652" s="83">
        <f>A650+1</f>
        <v>629</v>
      </c>
      <c r="B652" s="192" t="s">
        <v>3067</v>
      </c>
      <c r="C652" s="83">
        <v>6707</v>
      </c>
      <c r="D652" s="79" t="s">
        <v>4161</v>
      </c>
      <c r="E652" s="80" t="s">
        <v>1132</v>
      </c>
      <c r="F652" s="318">
        <v>19000</v>
      </c>
      <c r="G652" s="315">
        <f t="shared" ref="G652:G658" si="24">F652*3</f>
        <v>57000</v>
      </c>
      <c r="H652" s="97">
        <f t="shared" si="22"/>
        <v>1140</v>
      </c>
    </row>
    <row r="653" spans="1:8" s="97" customFormat="1" ht="60" x14ac:dyDescent="0.25">
      <c r="A653" s="83">
        <f>A652+1</f>
        <v>630</v>
      </c>
      <c r="B653" s="192" t="s">
        <v>3068</v>
      </c>
      <c r="C653" s="83">
        <v>6709</v>
      </c>
      <c r="D653" s="79" t="s">
        <v>4162</v>
      </c>
      <c r="E653" s="80" t="s">
        <v>1132</v>
      </c>
      <c r="F653" s="318">
        <v>25000</v>
      </c>
      <c r="G653" s="315">
        <f t="shared" si="24"/>
        <v>75000</v>
      </c>
      <c r="H653" s="97">
        <f t="shared" si="22"/>
        <v>1500</v>
      </c>
    </row>
    <row r="654" spans="1:8" s="97" customFormat="1" ht="60" x14ac:dyDescent="0.25">
      <c r="A654" s="83">
        <f>A653+1</f>
        <v>631</v>
      </c>
      <c r="B654" s="192" t="s">
        <v>3069</v>
      </c>
      <c r="C654" s="83">
        <v>6711</v>
      </c>
      <c r="D654" s="79" t="s">
        <v>4163</v>
      </c>
      <c r="E654" s="80" t="s">
        <v>1132</v>
      </c>
      <c r="F654" s="318">
        <v>29000</v>
      </c>
      <c r="G654" s="315">
        <f t="shared" si="24"/>
        <v>87000</v>
      </c>
      <c r="H654" s="97">
        <f t="shared" si="22"/>
        <v>1740</v>
      </c>
    </row>
    <row r="655" spans="1:8" s="97" customFormat="1" x14ac:dyDescent="0.25">
      <c r="A655" s="83"/>
      <c r="B655" s="192"/>
      <c r="C655" s="83"/>
      <c r="D655" s="166" t="s">
        <v>101</v>
      </c>
      <c r="E655" s="166"/>
      <c r="F655" s="314"/>
      <c r="G655" s="315"/>
      <c r="H655" s="97">
        <f t="shared" si="22"/>
        <v>0</v>
      </c>
    </row>
    <row r="656" spans="1:8" s="97" customFormat="1" x14ac:dyDescent="0.25">
      <c r="A656" s="83">
        <f>A654+1</f>
        <v>632</v>
      </c>
      <c r="B656" s="192" t="s">
        <v>5358</v>
      </c>
      <c r="C656" s="117">
        <v>3516</v>
      </c>
      <c r="D656" s="134" t="s">
        <v>102</v>
      </c>
      <c r="E656" s="80" t="s">
        <v>1132</v>
      </c>
      <c r="F656" s="320">
        <v>1000</v>
      </c>
      <c r="G656" s="315">
        <f t="shared" si="24"/>
        <v>3000</v>
      </c>
      <c r="H656" s="97">
        <f t="shared" si="22"/>
        <v>60</v>
      </c>
    </row>
    <row r="657" spans="1:8" s="97" customFormat="1" x14ac:dyDescent="0.25">
      <c r="A657" s="83">
        <f>A656+1</f>
        <v>633</v>
      </c>
      <c r="B657" s="192" t="s">
        <v>5359</v>
      </c>
      <c r="C657" s="117">
        <v>3571</v>
      </c>
      <c r="D657" s="114" t="s">
        <v>1346</v>
      </c>
      <c r="E657" s="80" t="s">
        <v>1132</v>
      </c>
      <c r="F657" s="320">
        <v>800</v>
      </c>
      <c r="G657" s="315">
        <f t="shared" si="24"/>
        <v>2400</v>
      </c>
      <c r="H657" s="97">
        <f t="shared" si="22"/>
        <v>48</v>
      </c>
    </row>
    <row r="658" spans="1:8" s="97" customFormat="1" x14ac:dyDescent="0.25">
      <c r="A658" s="83">
        <f>A657+1</f>
        <v>634</v>
      </c>
      <c r="B658" s="192" t="s">
        <v>5360</v>
      </c>
      <c r="C658" s="117">
        <v>3518</v>
      </c>
      <c r="D658" s="114" t="s">
        <v>1356</v>
      </c>
      <c r="E658" s="80" t="s">
        <v>1132</v>
      </c>
      <c r="F658" s="320">
        <v>1600</v>
      </c>
      <c r="G658" s="315">
        <f t="shared" si="24"/>
        <v>4800</v>
      </c>
      <c r="H658" s="97">
        <f t="shared" si="22"/>
        <v>96</v>
      </c>
    </row>
    <row r="659" spans="1:8" s="97" customFormat="1" x14ac:dyDescent="0.25">
      <c r="A659" s="83"/>
      <c r="B659" s="192"/>
      <c r="C659" s="117"/>
      <c r="D659" s="308" t="s">
        <v>6</v>
      </c>
      <c r="E659" s="308"/>
      <c r="F659" s="314"/>
      <c r="G659" s="315"/>
    </row>
    <row r="660" spans="1:8" s="97" customFormat="1" x14ac:dyDescent="0.25">
      <c r="A660" s="83">
        <f>A658+1</f>
        <v>635</v>
      </c>
      <c r="B660" s="182" t="s">
        <v>2033</v>
      </c>
      <c r="C660" s="80">
        <v>6746</v>
      </c>
      <c r="D660" s="79" t="s">
        <v>2032</v>
      </c>
      <c r="E660" s="80" t="s">
        <v>1132</v>
      </c>
      <c r="F660" s="318">
        <v>1200</v>
      </c>
      <c r="G660" s="315">
        <f>F660*3</f>
        <v>3600</v>
      </c>
      <c r="H660" s="97">
        <f>F660*0.09</f>
        <v>108</v>
      </c>
    </row>
    <row r="661" spans="1:8" s="97" customFormat="1" x14ac:dyDescent="0.25">
      <c r="A661" s="83">
        <f>A660+1</f>
        <v>636</v>
      </c>
      <c r="B661" s="180" t="s">
        <v>1934</v>
      </c>
      <c r="C661" s="117" t="s">
        <v>515</v>
      </c>
      <c r="D661" s="82" t="s">
        <v>1933</v>
      </c>
      <c r="E661" s="80" t="s">
        <v>1132</v>
      </c>
      <c r="F661" s="318">
        <v>2400</v>
      </c>
      <c r="G661" s="315">
        <f>F661*3</f>
        <v>7200</v>
      </c>
      <c r="H661" s="97">
        <f t="shared" ref="H661:H680" si="25">F661*0.09</f>
        <v>216</v>
      </c>
    </row>
    <row r="662" spans="1:8" s="97" customFormat="1" x14ac:dyDescent="0.25">
      <c r="A662" s="83">
        <f t="shared" ref="A662:A680" si="26">A661+1</f>
        <v>637</v>
      </c>
      <c r="B662" s="182" t="s">
        <v>2031</v>
      </c>
      <c r="C662" s="83">
        <v>6745</v>
      </c>
      <c r="D662" s="79" t="s">
        <v>2030</v>
      </c>
      <c r="E662" s="80" t="s">
        <v>1132</v>
      </c>
      <c r="F662" s="318">
        <v>1200</v>
      </c>
      <c r="G662" s="315">
        <f>F662*3</f>
        <v>3600</v>
      </c>
      <c r="H662" s="97">
        <f t="shared" si="25"/>
        <v>108</v>
      </c>
    </row>
    <row r="663" spans="1:8" s="97" customFormat="1" x14ac:dyDescent="0.25">
      <c r="A663" s="83">
        <f t="shared" si="26"/>
        <v>638</v>
      </c>
      <c r="B663" s="192" t="s">
        <v>3592</v>
      </c>
      <c r="C663" s="117" t="s">
        <v>514</v>
      </c>
      <c r="D663" s="79" t="s">
        <v>2021</v>
      </c>
      <c r="E663" s="80" t="s">
        <v>3551</v>
      </c>
      <c r="F663" s="318">
        <v>22800</v>
      </c>
      <c r="G663" s="315">
        <f t="shared" ref="G663:G680" si="27">F663*3</f>
        <v>68400</v>
      </c>
      <c r="H663" s="97">
        <f t="shared" si="25"/>
        <v>2052</v>
      </c>
    </row>
    <row r="664" spans="1:8" s="97" customFormat="1" x14ac:dyDescent="0.25">
      <c r="A664" s="83">
        <f t="shared" si="26"/>
        <v>639</v>
      </c>
      <c r="B664" s="182" t="s">
        <v>3095</v>
      </c>
      <c r="C664" s="117" t="s">
        <v>670</v>
      </c>
      <c r="D664" s="79" t="s">
        <v>2920</v>
      </c>
      <c r="E664" s="80" t="s">
        <v>3551</v>
      </c>
      <c r="F664" s="318">
        <v>25000</v>
      </c>
      <c r="G664" s="315">
        <f t="shared" si="27"/>
        <v>75000</v>
      </c>
      <c r="H664" s="97">
        <f t="shared" si="25"/>
        <v>2250</v>
      </c>
    </row>
    <row r="665" spans="1:8" s="97" customFormat="1" x14ac:dyDescent="0.25">
      <c r="A665" s="83">
        <f t="shared" si="26"/>
        <v>640</v>
      </c>
      <c r="B665" s="182" t="s">
        <v>2023</v>
      </c>
      <c r="C665" s="117" t="s">
        <v>521</v>
      </c>
      <c r="D665" s="79" t="s">
        <v>510</v>
      </c>
      <c r="E665" s="80" t="s">
        <v>3551</v>
      </c>
      <c r="F665" s="318">
        <v>24000</v>
      </c>
      <c r="G665" s="315">
        <f t="shared" si="27"/>
        <v>72000</v>
      </c>
      <c r="H665" s="97">
        <f t="shared" si="25"/>
        <v>2160</v>
      </c>
    </row>
    <row r="666" spans="1:8" s="97" customFormat="1" x14ac:dyDescent="0.25">
      <c r="A666" s="83">
        <f t="shared" si="26"/>
        <v>641</v>
      </c>
      <c r="B666" s="182" t="s">
        <v>2025</v>
      </c>
      <c r="C666" s="83">
        <v>8110</v>
      </c>
      <c r="D666" s="79" t="s">
        <v>2024</v>
      </c>
      <c r="E666" s="80" t="s">
        <v>3551</v>
      </c>
      <c r="F666" s="318">
        <v>7800</v>
      </c>
      <c r="G666" s="315">
        <f t="shared" si="27"/>
        <v>23400</v>
      </c>
      <c r="H666" s="97">
        <f t="shared" si="25"/>
        <v>702</v>
      </c>
    </row>
    <row r="667" spans="1:8" s="97" customFormat="1" x14ac:dyDescent="0.25">
      <c r="A667" s="83">
        <f t="shared" si="26"/>
        <v>642</v>
      </c>
      <c r="B667" s="182" t="s">
        <v>2026</v>
      </c>
      <c r="C667" s="83">
        <v>8859</v>
      </c>
      <c r="D667" s="79" t="s">
        <v>2027</v>
      </c>
      <c r="E667" s="80" t="s">
        <v>3551</v>
      </c>
      <c r="F667" s="318">
        <v>6000</v>
      </c>
      <c r="G667" s="315">
        <f t="shared" si="27"/>
        <v>18000</v>
      </c>
      <c r="H667" s="97">
        <f t="shared" si="25"/>
        <v>540</v>
      </c>
    </row>
    <row r="668" spans="1:8" s="97" customFormat="1" x14ac:dyDescent="0.25">
      <c r="A668" s="83">
        <f t="shared" si="26"/>
        <v>643</v>
      </c>
      <c r="B668" s="182" t="s">
        <v>3593</v>
      </c>
      <c r="C668" s="80">
        <v>1918</v>
      </c>
      <c r="D668" s="79" t="s">
        <v>2022</v>
      </c>
      <c r="E668" s="80" t="s">
        <v>3551</v>
      </c>
      <c r="F668" s="313">
        <v>2200</v>
      </c>
      <c r="G668" s="315">
        <f t="shared" si="27"/>
        <v>6600</v>
      </c>
      <c r="H668" s="97">
        <f t="shared" si="25"/>
        <v>198</v>
      </c>
    </row>
    <row r="669" spans="1:8" s="97" customFormat="1" x14ac:dyDescent="0.25">
      <c r="A669" s="83">
        <f t="shared" si="26"/>
        <v>644</v>
      </c>
      <c r="B669" s="182" t="s">
        <v>599</v>
      </c>
      <c r="C669" s="117" t="s">
        <v>671</v>
      </c>
      <c r="D669" s="94" t="s">
        <v>598</v>
      </c>
      <c r="E669" s="80" t="s">
        <v>3551</v>
      </c>
      <c r="F669" s="318">
        <v>12500</v>
      </c>
      <c r="G669" s="315">
        <f t="shared" si="27"/>
        <v>37500</v>
      </c>
      <c r="H669" s="97">
        <f t="shared" si="25"/>
        <v>1125</v>
      </c>
    </row>
    <row r="670" spans="1:8" s="97" customFormat="1" x14ac:dyDescent="0.25">
      <c r="A670" s="83">
        <f t="shared" si="26"/>
        <v>645</v>
      </c>
      <c r="B670" s="182" t="s">
        <v>3096</v>
      </c>
      <c r="C670" s="117" t="s">
        <v>672</v>
      </c>
      <c r="D670" s="94" t="s">
        <v>3097</v>
      </c>
      <c r="E670" s="80" t="s">
        <v>3551</v>
      </c>
      <c r="F670" s="318">
        <v>13000</v>
      </c>
      <c r="G670" s="315">
        <f t="shared" si="27"/>
        <v>39000</v>
      </c>
      <c r="H670" s="97">
        <f t="shared" si="25"/>
        <v>1170</v>
      </c>
    </row>
    <row r="671" spans="1:8" s="97" customFormat="1" x14ac:dyDescent="0.25">
      <c r="A671" s="83">
        <f t="shared" si="26"/>
        <v>646</v>
      </c>
      <c r="B671" s="192" t="s">
        <v>3594</v>
      </c>
      <c r="C671" s="117" t="s">
        <v>522</v>
      </c>
      <c r="D671" s="79" t="s">
        <v>511</v>
      </c>
      <c r="E671" s="80" t="s">
        <v>3551</v>
      </c>
      <c r="F671" s="318">
        <v>10800</v>
      </c>
      <c r="G671" s="315">
        <f t="shared" si="27"/>
        <v>32400</v>
      </c>
      <c r="H671" s="97">
        <f t="shared" si="25"/>
        <v>972</v>
      </c>
    </row>
    <row r="672" spans="1:8" s="97" customFormat="1" x14ac:dyDescent="0.25">
      <c r="A672" s="83">
        <f t="shared" si="26"/>
        <v>647</v>
      </c>
      <c r="B672" s="180" t="s">
        <v>597</v>
      </c>
      <c r="C672" s="117" t="s">
        <v>669</v>
      </c>
      <c r="D672" s="82" t="s">
        <v>1889</v>
      </c>
      <c r="E672" s="80" t="s">
        <v>3551</v>
      </c>
      <c r="F672" s="318">
        <v>36000</v>
      </c>
      <c r="G672" s="315">
        <f t="shared" si="27"/>
        <v>108000</v>
      </c>
      <c r="H672" s="97">
        <f t="shared" si="25"/>
        <v>3240</v>
      </c>
    </row>
    <row r="673" spans="1:8" s="97" customFormat="1" x14ac:dyDescent="0.25">
      <c r="A673" s="83">
        <f t="shared" si="26"/>
        <v>648</v>
      </c>
      <c r="B673" s="192" t="s">
        <v>5351</v>
      </c>
      <c r="C673" s="117" t="s">
        <v>519</v>
      </c>
      <c r="D673" s="82" t="s">
        <v>1932</v>
      </c>
      <c r="E673" s="80" t="s">
        <v>3551</v>
      </c>
      <c r="F673" s="318">
        <v>4800</v>
      </c>
      <c r="G673" s="315">
        <f t="shared" si="27"/>
        <v>14400</v>
      </c>
      <c r="H673" s="97">
        <f t="shared" si="25"/>
        <v>432</v>
      </c>
    </row>
    <row r="674" spans="1:8" s="97" customFormat="1" x14ac:dyDescent="0.25">
      <c r="A674" s="83">
        <f t="shared" si="26"/>
        <v>649</v>
      </c>
      <c r="B674" s="192" t="s">
        <v>5352</v>
      </c>
      <c r="C674" s="117" t="s">
        <v>541</v>
      </c>
      <c r="D674" s="151" t="s">
        <v>512</v>
      </c>
      <c r="E674" s="80" t="s">
        <v>3551</v>
      </c>
      <c r="F674" s="318">
        <v>6000</v>
      </c>
      <c r="G674" s="315">
        <f t="shared" si="27"/>
        <v>18000</v>
      </c>
      <c r="H674" s="97">
        <f t="shared" si="25"/>
        <v>540</v>
      </c>
    </row>
    <row r="675" spans="1:8" s="97" customFormat="1" x14ac:dyDescent="0.25">
      <c r="A675" s="83">
        <f t="shared" si="26"/>
        <v>650</v>
      </c>
      <c r="B675" s="180" t="s">
        <v>3098</v>
      </c>
      <c r="C675" s="117" t="s">
        <v>673</v>
      </c>
      <c r="D675" s="82" t="s">
        <v>3099</v>
      </c>
      <c r="E675" s="80" t="s">
        <v>3551</v>
      </c>
      <c r="F675" s="318">
        <v>12000</v>
      </c>
      <c r="G675" s="315">
        <f t="shared" si="27"/>
        <v>36000</v>
      </c>
      <c r="H675" s="97">
        <f t="shared" si="25"/>
        <v>1080</v>
      </c>
    </row>
    <row r="676" spans="1:8" s="97" customFormat="1" x14ac:dyDescent="0.25">
      <c r="A676" s="83">
        <f t="shared" si="26"/>
        <v>651</v>
      </c>
      <c r="B676" s="192" t="s">
        <v>3595</v>
      </c>
      <c r="C676" s="117" t="s">
        <v>513</v>
      </c>
      <c r="D676" s="151" t="s">
        <v>54</v>
      </c>
      <c r="E676" s="80" t="s">
        <v>3551</v>
      </c>
      <c r="F676" s="318">
        <v>28600</v>
      </c>
      <c r="G676" s="315">
        <f t="shared" si="27"/>
        <v>85800</v>
      </c>
      <c r="H676" s="97">
        <f t="shared" si="25"/>
        <v>2574</v>
      </c>
    </row>
    <row r="677" spans="1:8" s="97" customFormat="1" x14ac:dyDescent="0.25">
      <c r="A677" s="83">
        <f t="shared" si="26"/>
        <v>652</v>
      </c>
      <c r="B677" s="182" t="s">
        <v>2029</v>
      </c>
      <c r="C677" s="117" t="s">
        <v>520</v>
      </c>
      <c r="D677" s="79" t="s">
        <v>2028</v>
      </c>
      <c r="E677" s="80" t="s">
        <v>3551</v>
      </c>
      <c r="F677" s="318">
        <v>7800</v>
      </c>
      <c r="G677" s="315">
        <f t="shared" si="27"/>
        <v>23400</v>
      </c>
      <c r="H677" s="97">
        <f t="shared" si="25"/>
        <v>702</v>
      </c>
    </row>
    <row r="678" spans="1:8" s="97" customFormat="1" x14ac:dyDescent="0.25">
      <c r="A678" s="83">
        <f t="shared" si="26"/>
        <v>653</v>
      </c>
      <c r="B678" s="182" t="s">
        <v>2924</v>
      </c>
      <c r="C678" s="117" t="s">
        <v>540</v>
      </c>
      <c r="D678" s="79" t="s">
        <v>2923</v>
      </c>
      <c r="E678" s="80" t="s">
        <v>3551</v>
      </c>
      <c r="F678" s="318">
        <v>3500</v>
      </c>
      <c r="G678" s="315">
        <f t="shared" si="27"/>
        <v>10500</v>
      </c>
      <c r="H678" s="97">
        <f t="shared" si="25"/>
        <v>315</v>
      </c>
    </row>
    <row r="679" spans="1:8" s="97" customFormat="1" ht="30" x14ac:dyDescent="0.25">
      <c r="A679" s="83">
        <f t="shared" si="26"/>
        <v>654</v>
      </c>
      <c r="B679" s="182" t="s">
        <v>2922</v>
      </c>
      <c r="C679" s="117" t="s">
        <v>518</v>
      </c>
      <c r="D679" s="79" t="s">
        <v>2921</v>
      </c>
      <c r="E679" s="80" t="s">
        <v>3551</v>
      </c>
      <c r="F679" s="318">
        <v>3600</v>
      </c>
      <c r="G679" s="315">
        <f t="shared" si="27"/>
        <v>10800</v>
      </c>
      <c r="H679" s="97">
        <f t="shared" si="25"/>
        <v>324</v>
      </c>
    </row>
    <row r="680" spans="1:8" s="97" customFormat="1" x14ac:dyDescent="0.25">
      <c r="A680" s="83">
        <f t="shared" si="26"/>
        <v>655</v>
      </c>
      <c r="B680" s="182" t="s">
        <v>2918</v>
      </c>
      <c r="C680" s="83">
        <v>6477</v>
      </c>
      <c r="D680" s="79" t="s">
        <v>2919</v>
      </c>
      <c r="E680" s="80" t="s">
        <v>3551</v>
      </c>
      <c r="F680" s="318">
        <v>1900</v>
      </c>
      <c r="G680" s="315">
        <f t="shared" si="27"/>
        <v>5700</v>
      </c>
      <c r="H680" s="97">
        <f t="shared" si="25"/>
        <v>171</v>
      </c>
    </row>
    <row r="681" spans="1:8" x14ac:dyDescent="0.25">
      <c r="A681" s="108"/>
      <c r="B681" s="119"/>
      <c r="C681" s="120"/>
      <c r="D681" s="272" t="s">
        <v>7</v>
      </c>
      <c r="E681" s="273"/>
      <c r="F681" s="81"/>
      <c r="G681" s="81"/>
    </row>
    <row r="682" spans="1:8" s="97" customFormat="1" x14ac:dyDescent="0.25">
      <c r="A682" s="83">
        <f>A680+1</f>
        <v>656</v>
      </c>
      <c r="B682" s="180" t="s">
        <v>2039</v>
      </c>
      <c r="C682" s="83">
        <v>2037</v>
      </c>
      <c r="D682" s="82" t="s">
        <v>2038</v>
      </c>
      <c r="E682" s="80" t="s">
        <v>3551</v>
      </c>
      <c r="F682" s="318">
        <v>4800</v>
      </c>
      <c r="G682" s="315">
        <f t="shared" ref="G682:G686" si="28">F682*3</f>
        <v>14400</v>
      </c>
      <c r="H682" s="97">
        <f>F682*0.15</f>
        <v>720</v>
      </c>
    </row>
    <row r="683" spans="1:8" s="97" customFormat="1" ht="30" x14ac:dyDescent="0.25">
      <c r="A683" s="83">
        <f>A682+1</f>
        <v>657</v>
      </c>
      <c r="B683" s="182" t="s">
        <v>2034</v>
      </c>
      <c r="C683" s="83">
        <v>6763</v>
      </c>
      <c r="D683" s="79" t="s">
        <v>516</v>
      </c>
      <c r="E683" s="80" t="s">
        <v>3551</v>
      </c>
      <c r="F683" s="318">
        <v>2000</v>
      </c>
      <c r="G683" s="315">
        <f t="shared" si="28"/>
        <v>6000</v>
      </c>
      <c r="H683" s="97">
        <f t="shared" ref="H683:H686" si="29">F683*0.15</f>
        <v>300</v>
      </c>
    </row>
    <row r="684" spans="1:8" s="97" customFormat="1" ht="45" x14ac:dyDescent="0.25">
      <c r="A684" s="83">
        <f t="shared" ref="A684:A686" si="30">A683+1</f>
        <v>658</v>
      </c>
      <c r="B684" s="182" t="s">
        <v>2036</v>
      </c>
      <c r="C684" s="83">
        <v>6764</v>
      </c>
      <c r="D684" s="79" t="s">
        <v>2035</v>
      </c>
      <c r="E684" s="80" t="s">
        <v>3551</v>
      </c>
      <c r="F684" s="318">
        <v>1200</v>
      </c>
      <c r="G684" s="315">
        <f t="shared" si="28"/>
        <v>3600</v>
      </c>
      <c r="H684" s="97">
        <f t="shared" si="29"/>
        <v>180</v>
      </c>
    </row>
    <row r="685" spans="1:8" s="97" customFormat="1" x14ac:dyDescent="0.25">
      <c r="A685" s="83">
        <f t="shared" si="30"/>
        <v>659</v>
      </c>
      <c r="B685" s="182" t="s">
        <v>3596</v>
      </c>
      <c r="C685" s="83">
        <v>3145</v>
      </c>
      <c r="D685" s="114" t="s">
        <v>517</v>
      </c>
      <c r="E685" s="80" t="s">
        <v>3551</v>
      </c>
      <c r="F685" s="318">
        <v>24000</v>
      </c>
      <c r="G685" s="325">
        <f t="shared" si="28"/>
        <v>72000</v>
      </c>
      <c r="H685" s="97">
        <f t="shared" si="29"/>
        <v>3600</v>
      </c>
    </row>
    <row r="686" spans="1:8" s="97" customFormat="1" x14ac:dyDescent="0.25">
      <c r="A686" s="83">
        <f t="shared" si="30"/>
        <v>660</v>
      </c>
      <c r="B686" s="182" t="s">
        <v>610</v>
      </c>
      <c r="C686" s="83">
        <v>8111</v>
      </c>
      <c r="D686" s="114" t="s">
        <v>2037</v>
      </c>
      <c r="E686" s="80" t="s">
        <v>3551</v>
      </c>
      <c r="F686" s="318">
        <v>24000</v>
      </c>
      <c r="G686" s="325">
        <f t="shared" si="28"/>
        <v>72000</v>
      </c>
      <c r="H686" s="97">
        <f t="shared" si="29"/>
        <v>3600</v>
      </c>
    </row>
  </sheetData>
  <autoFilter ref="D1:D686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topLeftCell="A9" zoomScaleNormal="100" zoomScaleSheetLayoutView="100" workbookViewId="0">
      <selection activeCell="O17" sqref="O17"/>
    </sheetView>
  </sheetViews>
  <sheetFormatPr defaultRowHeight="15" x14ac:dyDescent="0.25"/>
  <cols>
    <col min="1" max="1" width="4" style="14" customWidth="1"/>
    <col min="2" max="2" width="15.5703125" style="21" customWidth="1"/>
    <col min="3" max="3" width="9.85546875" style="61" customWidth="1"/>
    <col min="4" max="4" width="44.5703125" style="21" customWidth="1"/>
    <col min="5" max="5" width="6.5703125" style="21" customWidth="1"/>
    <col min="6" max="6" width="15.140625" style="62" customWidth="1"/>
    <col min="7" max="7" width="11.28515625" style="21" customWidth="1"/>
    <col min="8" max="8" width="15.5703125" style="57" customWidth="1"/>
    <col min="9" max="12" width="8.7109375" style="57" customWidth="1"/>
    <col min="13" max="1021" width="8.7109375" customWidth="1"/>
  </cols>
  <sheetData>
    <row r="1" spans="1:13" hidden="1" x14ac:dyDescent="0.25">
      <c r="A1" s="98"/>
      <c r="B1" s="98"/>
      <c r="C1" s="98"/>
      <c r="D1" s="98"/>
      <c r="E1" s="98"/>
      <c r="F1" s="98"/>
      <c r="G1" s="98"/>
      <c r="H1"/>
      <c r="I1"/>
      <c r="J1"/>
      <c r="K1"/>
      <c r="L1"/>
    </row>
    <row r="2" spans="1:13" hidden="1" x14ac:dyDescent="0.25">
      <c r="A2" s="98"/>
      <c r="B2" s="98"/>
      <c r="C2" s="98"/>
      <c r="D2" s="98"/>
      <c r="E2" s="98"/>
      <c r="F2" s="98" t="s">
        <v>4510</v>
      </c>
      <c r="G2" s="98"/>
      <c r="H2"/>
      <c r="I2"/>
      <c r="J2"/>
      <c r="K2"/>
      <c r="L2"/>
    </row>
    <row r="3" spans="1:13" hidden="1" x14ac:dyDescent="0.25">
      <c r="A3" s="98"/>
      <c r="B3" s="98"/>
      <c r="C3" s="98"/>
      <c r="D3" s="529" t="s">
        <v>4509</v>
      </c>
      <c r="E3" s="529"/>
      <c r="F3" s="529"/>
      <c r="G3" s="100"/>
      <c r="H3"/>
      <c r="I3"/>
      <c r="J3"/>
      <c r="K3"/>
      <c r="L3"/>
    </row>
    <row r="4" spans="1:13" hidden="1" x14ac:dyDescent="0.25">
      <c r="A4" s="98"/>
      <c r="B4" s="98"/>
      <c r="C4" s="98"/>
      <c r="D4" s="98"/>
      <c r="E4" s="98"/>
      <c r="F4" s="334"/>
      <c r="G4" s="98"/>
      <c r="H4"/>
      <c r="I4"/>
      <c r="J4"/>
      <c r="K4"/>
      <c r="L4"/>
    </row>
    <row r="5" spans="1:13" hidden="1" x14ac:dyDescent="0.25">
      <c r="A5" s="99"/>
      <c r="B5" s="99"/>
      <c r="C5" s="99"/>
      <c r="D5" s="99"/>
      <c r="E5" s="99" t="s">
        <v>0</v>
      </c>
      <c r="F5" s="99"/>
      <c r="G5" s="99"/>
      <c r="H5"/>
      <c r="I5"/>
      <c r="J5"/>
      <c r="K5"/>
      <c r="L5"/>
    </row>
    <row r="6" spans="1:13" ht="15" hidden="1" customHeight="1" x14ac:dyDescent="0.25">
      <c r="A6" s="71"/>
      <c r="B6" s="71"/>
      <c r="C6" s="71"/>
      <c r="D6" s="75"/>
      <c r="E6" s="75"/>
      <c r="F6" s="75"/>
      <c r="G6" s="75"/>
      <c r="H6"/>
      <c r="I6"/>
      <c r="J6"/>
      <c r="K6"/>
      <c r="L6"/>
    </row>
    <row r="7" spans="1:13" s="102" customFormat="1" hidden="1" x14ac:dyDescent="0.25">
      <c r="A7" s="51"/>
      <c r="B7" s="101"/>
      <c r="C7" s="101"/>
      <c r="D7" s="530" t="s">
        <v>4507</v>
      </c>
      <c r="E7" s="530"/>
      <c r="F7" s="530"/>
      <c r="G7" s="530"/>
    </row>
    <row r="8" spans="1:13" hidden="1" x14ac:dyDescent="0.25">
      <c r="A8" s="76"/>
      <c r="B8" s="76"/>
      <c r="C8" s="76"/>
      <c r="D8" s="76"/>
      <c r="E8" s="76"/>
      <c r="F8" s="76"/>
      <c r="G8" s="76"/>
      <c r="H8"/>
      <c r="I8"/>
      <c r="J8"/>
      <c r="K8"/>
      <c r="L8"/>
    </row>
    <row r="9" spans="1:13" x14ac:dyDescent="0.25">
      <c r="A9" s="536" t="s">
        <v>3606</v>
      </c>
      <c r="B9" s="536"/>
      <c r="C9" s="536"/>
      <c r="D9" s="536"/>
      <c r="E9" s="536"/>
      <c r="F9" s="536"/>
      <c r="G9" s="536"/>
      <c r="H9"/>
      <c r="I9"/>
      <c r="J9"/>
      <c r="K9"/>
      <c r="L9"/>
    </row>
    <row r="10" spans="1:13" ht="18.75" customHeight="1" x14ac:dyDescent="0.3">
      <c r="A10" s="536" t="s">
        <v>4511</v>
      </c>
      <c r="B10" s="536"/>
      <c r="C10" s="536"/>
      <c r="D10" s="536"/>
      <c r="E10" s="536"/>
      <c r="F10" s="536"/>
      <c r="G10" s="536"/>
      <c r="H10" s="48"/>
      <c r="I10" s="48"/>
      <c r="J10" s="48"/>
      <c r="K10" s="48"/>
      <c r="L10" s="48"/>
      <c r="M10" s="48"/>
    </row>
    <row r="11" spans="1:13" ht="11.25" customHeight="1" x14ac:dyDescent="0.3">
      <c r="A11" s="77"/>
      <c r="B11" s="77"/>
      <c r="C11" s="77"/>
      <c r="D11" s="77"/>
      <c r="E11" s="77"/>
      <c r="F11" s="335"/>
      <c r="G11" s="77"/>
      <c r="H11" s="48"/>
      <c r="I11" s="48"/>
      <c r="J11" s="48"/>
      <c r="K11" s="48"/>
      <c r="L11" s="48"/>
      <c r="M11" s="48"/>
    </row>
    <row r="12" spans="1:13" ht="28.5" customHeight="1" x14ac:dyDescent="0.25">
      <c r="A12" s="536" t="s">
        <v>4506</v>
      </c>
      <c r="B12" s="536"/>
      <c r="C12" s="536"/>
      <c r="D12" s="536"/>
      <c r="E12" s="536"/>
      <c r="F12" s="536"/>
      <c r="G12" s="536"/>
      <c r="H12"/>
      <c r="I12"/>
      <c r="J12"/>
      <c r="K12"/>
      <c r="L12"/>
    </row>
    <row r="13" spans="1:13" x14ac:dyDescent="0.25">
      <c r="A13" s="529"/>
      <c r="B13" s="529"/>
      <c r="C13" s="529"/>
      <c r="D13" s="529"/>
      <c r="E13" s="529"/>
      <c r="F13" s="529"/>
      <c r="G13" s="529"/>
      <c r="H13"/>
      <c r="I13"/>
      <c r="J13"/>
      <c r="K13"/>
      <c r="L13"/>
    </row>
    <row r="14" spans="1:13" x14ac:dyDescent="0.25">
      <c r="A14" s="103"/>
      <c r="B14" s="595" t="s">
        <v>3146</v>
      </c>
      <c r="C14" s="595"/>
      <c r="D14" s="595"/>
      <c r="E14" s="595"/>
      <c r="F14" s="595"/>
      <c r="G14" s="595"/>
    </row>
    <row r="15" spans="1:13" s="288" customFormat="1" ht="44.25" customHeight="1" x14ac:dyDescent="0.25">
      <c r="A15" s="283" t="s">
        <v>3612</v>
      </c>
      <c r="B15" s="284" t="s">
        <v>3653</v>
      </c>
      <c r="C15" s="285" t="s">
        <v>3652</v>
      </c>
      <c r="D15" s="286" t="s">
        <v>3</v>
      </c>
      <c r="E15" s="5" t="s">
        <v>759</v>
      </c>
      <c r="F15" s="289" t="s">
        <v>461</v>
      </c>
      <c r="G15" s="287" t="s">
        <v>5369</v>
      </c>
      <c r="H15" s="282"/>
      <c r="I15" s="282"/>
      <c r="J15" s="282"/>
      <c r="K15" s="282"/>
      <c r="L15" s="282"/>
    </row>
    <row r="16" spans="1:13" s="97" customFormat="1" ht="45" x14ac:dyDescent="0.25">
      <c r="A16" s="83">
        <f>A11+1</f>
        <v>1</v>
      </c>
      <c r="B16" s="180" t="s">
        <v>3843</v>
      </c>
      <c r="C16" s="117" t="s">
        <v>3151</v>
      </c>
      <c r="D16" s="129" t="s">
        <v>3144</v>
      </c>
      <c r="E16" s="80" t="s">
        <v>3071</v>
      </c>
      <c r="F16" s="317">
        <v>4000</v>
      </c>
      <c r="G16" s="333">
        <f t="shared" ref="G16:G20" si="0">F16*20/120</f>
        <v>666.66666666666663</v>
      </c>
    </row>
    <row r="17" spans="1:7" s="97" customFormat="1" ht="45" x14ac:dyDescent="0.25">
      <c r="A17" s="83">
        <f>A16+1</f>
        <v>2</v>
      </c>
      <c r="B17" s="180" t="s">
        <v>3844</v>
      </c>
      <c r="C17" s="117" t="s">
        <v>3152</v>
      </c>
      <c r="D17" s="129" t="s">
        <v>3145</v>
      </c>
      <c r="E17" s="80" t="s">
        <v>3071</v>
      </c>
      <c r="F17" s="317">
        <v>5000</v>
      </c>
      <c r="G17" s="333">
        <f t="shared" si="0"/>
        <v>833.33333333333337</v>
      </c>
    </row>
    <row r="18" spans="1:7" s="97" customFormat="1" ht="30" x14ac:dyDescent="0.25">
      <c r="A18" s="83">
        <f t="shared" ref="A18:A25" si="1">A17+1</f>
        <v>3</v>
      </c>
      <c r="B18" s="180" t="s">
        <v>3845</v>
      </c>
      <c r="C18" s="117" t="s">
        <v>3770</v>
      </c>
      <c r="D18" s="94" t="s">
        <v>3682</v>
      </c>
      <c r="E18" s="80" t="s">
        <v>3071</v>
      </c>
      <c r="F18" s="317">
        <v>3100</v>
      </c>
      <c r="G18" s="333">
        <f t="shared" si="0"/>
        <v>516.66666666666663</v>
      </c>
    </row>
    <row r="19" spans="1:7" s="97" customFormat="1" ht="30" x14ac:dyDescent="0.25">
      <c r="A19" s="83">
        <f t="shared" si="1"/>
        <v>4</v>
      </c>
      <c r="B19" s="180" t="s">
        <v>3846</v>
      </c>
      <c r="C19" s="117" t="s">
        <v>3745</v>
      </c>
      <c r="D19" s="94" t="s">
        <v>3746</v>
      </c>
      <c r="E19" s="80" t="s">
        <v>3071</v>
      </c>
      <c r="F19" s="317">
        <v>2700</v>
      </c>
      <c r="G19" s="325">
        <f t="shared" si="0"/>
        <v>450</v>
      </c>
    </row>
    <row r="20" spans="1:7" s="97" customFormat="1" ht="30" x14ac:dyDescent="0.25">
      <c r="A20" s="83">
        <f t="shared" si="1"/>
        <v>5</v>
      </c>
      <c r="B20" s="180" t="s">
        <v>3847</v>
      </c>
      <c r="C20" s="117" t="s">
        <v>3153</v>
      </c>
      <c r="D20" s="94" t="s">
        <v>3771</v>
      </c>
      <c r="E20" s="80" t="s">
        <v>3071</v>
      </c>
      <c r="F20" s="317">
        <v>2400</v>
      </c>
      <c r="G20" s="325">
        <f t="shared" si="0"/>
        <v>400</v>
      </c>
    </row>
    <row r="21" spans="1:7" s="97" customFormat="1" ht="30" x14ac:dyDescent="0.25">
      <c r="A21" s="83">
        <f t="shared" si="1"/>
        <v>6</v>
      </c>
      <c r="B21" s="180" t="s">
        <v>3848</v>
      </c>
      <c r="C21" s="117" t="s">
        <v>3154</v>
      </c>
      <c r="D21" s="129" t="s">
        <v>3073</v>
      </c>
      <c r="E21" s="80" t="s">
        <v>3071</v>
      </c>
      <c r="F21" s="317">
        <v>1300</v>
      </c>
      <c r="G21" s="329">
        <v>183.33</v>
      </c>
    </row>
    <row r="22" spans="1:7" s="97" customFormat="1" ht="30" x14ac:dyDescent="0.25">
      <c r="A22" s="83">
        <f t="shared" si="1"/>
        <v>7</v>
      </c>
      <c r="B22" s="180" t="s">
        <v>3849</v>
      </c>
      <c r="C22" s="117" t="s">
        <v>3155</v>
      </c>
      <c r="D22" s="129" t="s">
        <v>3150</v>
      </c>
      <c r="E22" s="80" t="s">
        <v>3071</v>
      </c>
      <c r="F22" s="317">
        <v>1200</v>
      </c>
      <c r="G22" s="329">
        <v>166.67</v>
      </c>
    </row>
    <row r="23" spans="1:7" s="97" customFormat="1" ht="30" x14ac:dyDescent="0.25">
      <c r="A23" s="83">
        <f t="shared" si="1"/>
        <v>8</v>
      </c>
      <c r="B23" s="180" t="s">
        <v>3850</v>
      </c>
      <c r="C23" s="117" t="s">
        <v>3156</v>
      </c>
      <c r="D23" s="129" t="s">
        <v>3070</v>
      </c>
      <c r="E23" s="80" t="s">
        <v>3071</v>
      </c>
      <c r="F23" s="317">
        <v>600</v>
      </c>
      <c r="G23" s="315">
        <v>93.33</v>
      </c>
    </row>
    <row r="24" spans="1:7" s="97" customFormat="1" ht="30" x14ac:dyDescent="0.25">
      <c r="A24" s="83">
        <f t="shared" si="1"/>
        <v>9</v>
      </c>
      <c r="B24" s="180" t="s">
        <v>3851</v>
      </c>
      <c r="C24" s="117" t="s">
        <v>3157</v>
      </c>
      <c r="D24" s="129" t="s">
        <v>3072</v>
      </c>
      <c r="E24" s="80" t="s">
        <v>3071</v>
      </c>
      <c r="F24" s="317">
        <v>1200</v>
      </c>
      <c r="G24" s="315">
        <v>193.33</v>
      </c>
    </row>
    <row r="25" spans="1:7" s="97" customFormat="1" ht="45" x14ac:dyDescent="0.25">
      <c r="A25" s="83">
        <f t="shared" si="1"/>
        <v>10</v>
      </c>
      <c r="B25" s="180" t="s">
        <v>3853</v>
      </c>
      <c r="C25" s="117" t="s">
        <v>3158</v>
      </c>
      <c r="D25" s="129" t="s">
        <v>3543</v>
      </c>
      <c r="E25" s="80" t="s">
        <v>1132</v>
      </c>
      <c r="F25" s="317">
        <v>500</v>
      </c>
      <c r="G25" s="329">
        <v>83.33</v>
      </c>
    </row>
    <row r="26" spans="1:7" s="97" customFormat="1" x14ac:dyDescent="0.25">
      <c r="A26" s="134"/>
      <c r="B26" s="198"/>
      <c r="C26" s="117"/>
      <c r="D26" s="166" t="s">
        <v>428</v>
      </c>
      <c r="E26" s="166"/>
      <c r="F26" s="317"/>
      <c r="G26" s="315"/>
    </row>
    <row r="27" spans="1:7" s="97" customFormat="1" x14ac:dyDescent="0.25">
      <c r="A27" s="134"/>
      <c r="B27" s="198"/>
      <c r="C27" s="117"/>
      <c r="D27" s="166" t="s">
        <v>429</v>
      </c>
      <c r="E27" s="166"/>
      <c r="F27" s="317"/>
      <c r="G27" s="315"/>
    </row>
    <row r="28" spans="1:7" s="97" customFormat="1" x14ac:dyDescent="0.25">
      <c r="A28" s="83">
        <f>A25+1</f>
        <v>11</v>
      </c>
      <c r="B28" s="180" t="s">
        <v>3854</v>
      </c>
      <c r="C28" s="117" t="s">
        <v>430</v>
      </c>
      <c r="D28" s="134" t="s">
        <v>749</v>
      </c>
      <c r="E28" s="134"/>
      <c r="F28" s="337">
        <v>40000</v>
      </c>
      <c r="G28" s="315">
        <v>6500</v>
      </c>
    </row>
    <row r="29" spans="1:7" s="97" customFormat="1" x14ac:dyDescent="0.25">
      <c r="A29" s="83">
        <f>A28+1</f>
        <v>12</v>
      </c>
      <c r="B29" s="180" t="s">
        <v>3855</v>
      </c>
      <c r="C29" s="117" t="s">
        <v>431</v>
      </c>
      <c r="D29" s="134" t="s">
        <v>748</v>
      </c>
      <c r="E29" s="134"/>
      <c r="F29" s="337">
        <v>37000</v>
      </c>
      <c r="G29" s="315">
        <v>6083.33</v>
      </c>
    </row>
    <row r="30" spans="1:7" s="97" customFormat="1" x14ac:dyDescent="0.25">
      <c r="A30" s="82"/>
      <c r="B30" s="198"/>
      <c r="C30" s="117"/>
      <c r="D30" s="166" t="s">
        <v>432</v>
      </c>
      <c r="E30" s="166"/>
      <c r="F30" s="317"/>
      <c r="G30" s="315"/>
    </row>
    <row r="31" spans="1:7" s="97" customFormat="1" x14ac:dyDescent="0.25">
      <c r="A31" s="83">
        <f>A29+1</f>
        <v>13</v>
      </c>
      <c r="B31" s="180" t="s">
        <v>3147</v>
      </c>
      <c r="C31" s="117" t="s">
        <v>433</v>
      </c>
      <c r="D31" s="134" t="s">
        <v>749</v>
      </c>
      <c r="E31" s="134"/>
      <c r="F31" s="337">
        <v>37000</v>
      </c>
      <c r="G31" s="315">
        <v>5666.67</v>
      </c>
    </row>
    <row r="32" spans="1:7" s="97" customFormat="1" x14ac:dyDescent="0.25">
      <c r="A32" s="83">
        <f>A31+1</f>
        <v>14</v>
      </c>
      <c r="B32" s="180" t="s">
        <v>3148</v>
      </c>
      <c r="C32" s="117" t="s">
        <v>434</v>
      </c>
      <c r="D32" s="134" t="s">
        <v>750</v>
      </c>
      <c r="E32" s="134"/>
      <c r="F32" s="337">
        <v>34000</v>
      </c>
      <c r="G32" s="315">
        <v>5500</v>
      </c>
    </row>
    <row r="33" spans="1:7" s="97" customFormat="1" x14ac:dyDescent="0.25">
      <c r="A33" s="82"/>
      <c r="B33" s="198"/>
      <c r="C33" s="117"/>
      <c r="D33" s="134"/>
      <c r="E33" s="134"/>
      <c r="F33" s="317"/>
      <c r="G33" s="315"/>
    </row>
    <row r="34" spans="1:7" s="97" customFormat="1" x14ac:dyDescent="0.25">
      <c r="A34" s="82"/>
      <c r="B34" s="198"/>
      <c r="C34" s="117"/>
      <c r="D34" s="166" t="s">
        <v>435</v>
      </c>
      <c r="E34" s="166"/>
      <c r="F34" s="317"/>
      <c r="G34" s="315"/>
    </row>
    <row r="35" spans="1:7" s="97" customFormat="1" x14ac:dyDescent="0.25">
      <c r="A35" s="83">
        <f>A32+1</f>
        <v>15</v>
      </c>
      <c r="B35" s="180" t="s">
        <v>3856</v>
      </c>
      <c r="C35" s="117" t="s">
        <v>436</v>
      </c>
      <c r="D35" s="134" t="s">
        <v>751</v>
      </c>
      <c r="E35" s="134"/>
      <c r="F35" s="337">
        <v>34000</v>
      </c>
      <c r="G35" s="315">
        <v>5250</v>
      </c>
    </row>
    <row r="36" spans="1:7" s="97" customFormat="1" x14ac:dyDescent="0.25">
      <c r="A36" s="83">
        <f>A35+1</f>
        <v>16</v>
      </c>
      <c r="B36" s="180" t="s">
        <v>3857</v>
      </c>
      <c r="C36" s="117" t="s">
        <v>437</v>
      </c>
      <c r="D36" s="134" t="s">
        <v>752</v>
      </c>
      <c r="E36" s="134"/>
      <c r="F36" s="337">
        <v>31000</v>
      </c>
      <c r="G36" s="315">
        <v>4166.67</v>
      </c>
    </row>
    <row r="37" spans="1:7" s="97" customFormat="1" x14ac:dyDescent="0.25">
      <c r="A37" s="82"/>
      <c r="B37" s="198"/>
      <c r="C37" s="117"/>
      <c r="D37" s="166" t="s">
        <v>438</v>
      </c>
      <c r="E37" s="166"/>
      <c r="F37" s="317"/>
      <c r="G37" s="315"/>
    </row>
    <row r="38" spans="1:7" s="97" customFormat="1" x14ac:dyDescent="0.25">
      <c r="A38" s="83">
        <f>A36+1</f>
        <v>17</v>
      </c>
      <c r="B38" s="180" t="s">
        <v>3858</v>
      </c>
      <c r="C38" s="117" t="s">
        <v>439</v>
      </c>
      <c r="D38" s="134" t="s">
        <v>753</v>
      </c>
      <c r="E38" s="134"/>
      <c r="F38" s="337">
        <v>31000</v>
      </c>
      <c r="G38" s="315">
        <v>3666.67</v>
      </c>
    </row>
    <row r="39" spans="1:7" s="97" customFormat="1" x14ac:dyDescent="0.25">
      <c r="A39" s="83">
        <f>A38+1</f>
        <v>18</v>
      </c>
      <c r="B39" s="180" t="s">
        <v>3859</v>
      </c>
      <c r="C39" s="117" t="s">
        <v>440</v>
      </c>
      <c r="D39" s="134" t="s">
        <v>754</v>
      </c>
      <c r="E39" s="134"/>
      <c r="F39" s="337">
        <v>28000</v>
      </c>
      <c r="G39" s="315">
        <v>3000</v>
      </c>
    </row>
    <row r="40" spans="1:7" s="97" customFormat="1" x14ac:dyDescent="0.25">
      <c r="A40" s="82"/>
      <c r="B40" s="198"/>
      <c r="C40" s="117"/>
      <c r="D40" s="166" t="s">
        <v>539</v>
      </c>
      <c r="E40" s="166"/>
      <c r="F40" s="317"/>
      <c r="G40" s="315"/>
    </row>
    <row r="41" spans="1:7" s="97" customFormat="1" x14ac:dyDescent="0.25">
      <c r="A41" s="83">
        <f>A39+1</f>
        <v>19</v>
      </c>
      <c r="B41" s="180" t="s">
        <v>3860</v>
      </c>
      <c r="C41" s="117" t="s">
        <v>523</v>
      </c>
      <c r="D41" s="85" t="s">
        <v>755</v>
      </c>
      <c r="E41" s="85"/>
      <c r="F41" s="337">
        <v>5000</v>
      </c>
      <c r="G41" s="315">
        <v>733.33</v>
      </c>
    </row>
  </sheetData>
  <mergeCells count="7">
    <mergeCell ref="B14:G14"/>
    <mergeCell ref="A13:G13"/>
    <mergeCell ref="D3:F3"/>
    <mergeCell ref="A9:G9"/>
    <mergeCell ref="A10:G10"/>
    <mergeCell ref="A12:G12"/>
    <mergeCell ref="D7:G7"/>
  </mergeCells>
  <pageMargins left="0.11811023622047245" right="0.11811023622047245" top="0.74803149606299213" bottom="0.74803149606299213" header="0.51181102362204722" footer="0.51181102362204722"/>
  <pageSetup paperSize="9" scale="85" firstPageNumber="0" fitToHeight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8"/>
  <sheetViews>
    <sheetView topLeftCell="A31" workbookViewId="0">
      <selection activeCell="D36" sqref="D36:G36"/>
    </sheetView>
  </sheetViews>
  <sheetFormatPr defaultRowHeight="15" x14ac:dyDescent="0.25"/>
  <cols>
    <col min="1" max="1" width="4" customWidth="1"/>
    <col min="2" max="2" width="75.28515625" customWidth="1"/>
  </cols>
  <sheetData>
    <row r="1" spans="2:7" ht="15.75" x14ac:dyDescent="0.25">
      <c r="B1" s="64" t="s">
        <v>441</v>
      </c>
    </row>
    <row r="2" spans="2:7" ht="28.5" x14ac:dyDescent="0.25">
      <c r="B2" s="63" t="s">
        <v>3654</v>
      </c>
    </row>
    <row r="3" spans="2:7" x14ac:dyDescent="0.25">
      <c r="B3" s="63"/>
    </row>
    <row r="4" spans="2:7" x14ac:dyDescent="0.25">
      <c r="B4" s="597" t="s">
        <v>3772</v>
      </c>
      <c r="C4" s="597"/>
      <c r="D4" s="597"/>
      <c r="E4" s="597"/>
      <c r="F4" s="597"/>
      <c r="G4" s="597"/>
    </row>
    <row r="5" spans="2:7" x14ac:dyDescent="0.25">
      <c r="B5" s="598" t="s">
        <v>442</v>
      </c>
      <c r="C5" s="598"/>
      <c r="D5" s="598"/>
      <c r="E5" s="598"/>
      <c r="F5" s="598"/>
      <c r="G5" s="598"/>
    </row>
    <row r="6" spans="2:7" x14ac:dyDescent="0.25">
      <c r="B6" s="598" t="s">
        <v>443</v>
      </c>
      <c r="C6" s="598"/>
      <c r="D6" s="598"/>
      <c r="E6" s="598"/>
      <c r="F6" s="598"/>
      <c r="G6" s="598"/>
    </row>
    <row r="7" spans="2:7" x14ac:dyDescent="0.25">
      <c r="B7" s="599" t="s">
        <v>444</v>
      </c>
      <c r="C7" s="599"/>
      <c r="D7" s="599"/>
      <c r="E7" s="599"/>
      <c r="F7" s="599"/>
      <c r="G7" s="599"/>
    </row>
    <row r="8" spans="2:7" ht="46.5" customHeight="1" x14ac:dyDescent="0.25">
      <c r="B8" s="596" t="s">
        <v>4310</v>
      </c>
      <c r="C8" s="596"/>
      <c r="D8" s="596"/>
      <c r="E8" s="596"/>
      <c r="F8" s="596"/>
      <c r="G8" s="596"/>
    </row>
    <row r="9" spans="2:7" ht="30" customHeight="1" x14ac:dyDescent="0.25">
      <c r="B9" s="596" t="s">
        <v>3773</v>
      </c>
      <c r="C9" s="596"/>
      <c r="D9" s="596"/>
      <c r="E9" s="596"/>
      <c r="F9" s="596"/>
      <c r="G9" s="596"/>
    </row>
    <row r="10" spans="2:7" ht="29.25" customHeight="1" x14ac:dyDescent="0.25">
      <c r="B10" s="596" t="s">
        <v>445</v>
      </c>
      <c r="C10" s="596"/>
      <c r="D10" s="596"/>
      <c r="E10" s="596"/>
      <c r="F10" s="596"/>
      <c r="G10" s="596"/>
    </row>
    <row r="11" spans="2:7" x14ac:dyDescent="0.25">
      <c r="B11" s="596" t="s">
        <v>446</v>
      </c>
      <c r="C11" s="596"/>
      <c r="D11" s="596"/>
      <c r="E11" s="596"/>
      <c r="F11" s="596"/>
      <c r="G11" s="596"/>
    </row>
    <row r="12" spans="2:7" x14ac:dyDescent="0.25">
      <c r="B12" s="600" t="s">
        <v>3660</v>
      </c>
      <c r="C12" s="600"/>
      <c r="D12" s="600"/>
      <c r="E12" s="600"/>
      <c r="F12" s="600"/>
      <c r="G12" s="600"/>
    </row>
    <row r="13" spans="2:7" ht="45.75" customHeight="1" x14ac:dyDescent="0.25">
      <c r="B13" s="596" t="s">
        <v>3774</v>
      </c>
      <c r="C13" s="596"/>
      <c r="D13" s="596"/>
      <c r="E13" s="596"/>
      <c r="F13" s="596"/>
      <c r="G13" s="596"/>
    </row>
    <row r="14" spans="2:7" x14ac:dyDescent="0.25">
      <c r="B14" s="596" t="s">
        <v>447</v>
      </c>
      <c r="C14" s="596"/>
      <c r="D14" s="596"/>
      <c r="E14" s="596"/>
      <c r="F14" s="596"/>
      <c r="G14" s="596"/>
    </row>
    <row r="15" spans="2:7" x14ac:dyDescent="0.25">
      <c r="B15" s="598" t="s">
        <v>4312</v>
      </c>
      <c r="C15" s="598"/>
      <c r="D15" s="598"/>
      <c r="E15" s="598"/>
      <c r="F15" s="598"/>
      <c r="G15" s="598"/>
    </row>
    <row r="16" spans="2:7" x14ac:dyDescent="0.25">
      <c r="B16" s="598" t="s">
        <v>443</v>
      </c>
      <c r="C16" s="598"/>
      <c r="D16" s="598"/>
      <c r="E16" s="598"/>
      <c r="F16" s="598"/>
      <c r="G16" s="598"/>
    </row>
    <row r="17" spans="2:7" x14ac:dyDescent="0.25">
      <c r="B17" s="599" t="s">
        <v>444</v>
      </c>
      <c r="C17" s="599"/>
      <c r="D17" s="599"/>
      <c r="E17" s="599"/>
      <c r="F17" s="599"/>
      <c r="G17" s="599"/>
    </row>
    <row r="18" spans="2:7" ht="47.25" customHeight="1" x14ac:dyDescent="0.25">
      <c r="B18" s="596" t="s">
        <v>4311</v>
      </c>
      <c r="C18" s="596"/>
      <c r="D18" s="596"/>
      <c r="E18" s="596"/>
      <c r="F18" s="596"/>
      <c r="G18" s="596"/>
    </row>
    <row r="19" spans="2:7" ht="30.75" customHeight="1" x14ac:dyDescent="0.25">
      <c r="B19" s="596" t="s">
        <v>3773</v>
      </c>
      <c r="C19" s="596"/>
      <c r="D19" s="596"/>
      <c r="E19" s="596"/>
      <c r="F19" s="596"/>
      <c r="G19" s="596"/>
    </row>
    <row r="20" spans="2:7" ht="31.5" customHeight="1" x14ac:dyDescent="0.25">
      <c r="B20" s="596" t="s">
        <v>445</v>
      </c>
      <c r="C20" s="596"/>
      <c r="D20" s="596"/>
      <c r="E20" s="596"/>
      <c r="F20" s="596"/>
      <c r="G20" s="596"/>
    </row>
    <row r="21" spans="2:7" ht="17.25" customHeight="1" x14ac:dyDescent="0.25">
      <c r="B21" s="33" t="s">
        <v>4313</v>
      </c>
      <c r="C21" s="33"/>
      <c r="D21" s="33"/>
      <c r="E21" s="33"/>
      <c r="F21" s="33"/>
      <c r="G21" s="33"/>
    </row>
    <row r="22" spans="2:7" ht="49.5" customHeight="1" x14ac:dyDescent="0.25">
      <c r="B22" s="596" t="s">
        <v>3774</v>
      </c>
      <c r="C22" s="596"/>
      <c r="D22" s="596"/>
      <c r="E22" s="596"/>
      <c r="F22" s="596"/>
      <c r="G22" s="596"/>
    </row>
    <row r="23" spans="2:7" x14ac:dyDescent="0.25">
      <c r="B23" s="596" t="s">
        <v>447</v>
      </c>
      <c r="C23" s="596"/>
      <c r="D23" s="596"/>
      <c r="E23" s="596"/>
      <c r="F23" s="596"/>
      <c r="G23" s="596"/>
    </row>
    <row r="24" spans="2:7" ht="45" customHeight="1" x14ac:dyDescent="0.25">
      <c r="B24" s="596" t="s">
        <v>466</v>
      </c>
      <c r="C24" s="596"/>
      <c r="D24" s="596"/>
      <c r="E24" s="596"/>
      <c r="F24" s="596"/>
      <c r="G24" s="596"/>
    </row>
    <row r="25" spans="2:7" ht="28.5" customHeight="1" x14ac:dyDescent="0.25">
      <c r="B25" s="608" t="s">
        <v>3775</v>
      </c>
      <c r="C25" s="608"/>
      <c r="D25" s="608"/>
      <c r="E25" s="608"/>
      <c r="F25" s="608"/>
      <c r="G25" s="608"/>
    </row>
    <row r="26" spans="2:7" x14ac:dyDescent="0.25">
      <c r="B26" s="596" t="s">
        <v>3776</v>
      </c>
      <c r="C26" s="596"/>
      <c r="D26" s="596"/>
      <c r="E26" s="596"/>
      <c r="F26" s="596"/>
      <c r="G26" s="596"/>
    </row>
    <row r="27" spans="2:7" x14ac:dyDescent="0.25">
      <c r="B27" s="596" t="s">
        <v>3777</v>
      </c>
      <c r="C27" s="596"/>
      <c r="D27" s="596"/>
      <c r="E27" s="596"/>
      <c r="F27" s="596"/>
      <c r="G27" s="596"/>
    </row>
    <row r="28" spans="2:7" x14ac:dyDescent="0.25">
      <c r="B28" s="596" t="s">
        <v>448</v>
      </c>
      <c r="C28" s="596"/>
      <c r="D28" s="596"/>
      <c r="E28" s="596"/>
      <c r="F28" s="596"/>
      <c r="G28" s="596"/>
    </row>
    <row r="29" spans="2:7" x14ac:dyDescent="0.25">
      <c r="B29" s="596" t="s">
        <v>3778</v>
      </c>
      <c r="C29" s="596"/>
      <c r="D29" s="596"/>
      <c r="E29" s="596"/>
      <c r="F29" s="596"/>
      <c r="G29" s="596"/>
    </row>
    <row r="30" spans="2:7" ht="27.75" customHeight="1" x14ac:dyDescent="0.25">
      <c r="B30" s="609" t="s">
        <v>4367</v>
      </c>
      <c r="C30" s="609"/>
      <c r="D30" s="609"/>
      <c r="E30" s="609"/>
      <c r="F30" s="609"/>
      <c r="G30" s="609"/>
    </row>
    <row r="31" spans="2:7" x14ac:dyDescent="0.25">
      <c r="B31" s="50"/>
      <c r="C31" s="51"/>
      <c r="D31" s="50"/>
      <c r="E31" s="51"/>
      <c r="F31" s="51"/>
      <c r="G31" s="66"/>
    </row>
    <row r="32" spans="2:7" ht="15" customHeight="1" x14ac:dyDescent="0.25">
      <c r="B32" s="601" t="s">
        <v>542</v>
      </c>
      <c r="C32" s="602"/>
      <c r="D32" s="604" t="s">
        <v>3781</v>
      </c>
      <c r="E32" s="604"/>
      <c r="F32" s="604"/>
      <c r="G32" s="605"/>
    </row>
    <row r="33" spans="2:7" ht="51" customHeight="1" x14ac:dyDescent="0.25">
      <c r="B33" s="52"/>
      <c r="C33" s="53"/>
      <c r="D33" s="606"/>
      <c r="E33" s="606"/>
      <c r="F33" s="606"/>
      <c r="G33" s="607"/>
    </row>
    <row r="34" spans="2:7" x14ac:dyDescent="0.25">
      <c r="B34" s="601" t="s">
        <v>543</v>
      </c>
      <c r="C34" s="602"/>
      <c r="D34" s="603" t="s">
        <v>545</v>
      </c>
      <c r="E34" s="604"/>
      <c r="F34" s="604"/>
      <c r="G34" s="605"/>
    </row>
    <row r="35" spans="2:7" ht="59.25" customHeight="1" x14ac:dyDescent="0.25">
      <c r="B35" s="52"/>
      <c r="C35" s="53"/>
      <c r="D35" s="606"/>
      <c r="E35" s="606"/>
      <c r="F35" s="606"/>
      <c r="G35" s="607"/>
    </row>
    <row r="36" spans="2:7" ht="57.75" customHeight="1" x14ac:dyDescent="0.25">
      <c r="B36" s="610" t="s">
        <v>544</v>
      </c>
      <c r="C36" s="611"/>
      <c r="D36" s="612" t="s">
        <v>2213</v>
      </c>
      <c r="E36" s="612"/>
      <c r="F36" s="612"/>
      <c r="G36" s="613"/>
    </row>
    <row r="37" spans="2:7" ht="47.25" customHeight="1" x14ac:dyDescent="0.25">
      <c r="B37" s="610" t="s">
        <v>3599</v>
      </c>
      <c r="C37" s="611"/>
      <c r="D37" s="614" t="s">
        <v>3779</v>
      </c>
      <c r="E37" s="614"/>
      <c r="F37" s="614"/>
      <c r="G37" s="615"/>
    </row>
    <row r="38" spans="2:7" ht="64.5" customHeight="1" x14ac:dyDescent="0.25">
      <c r="B38" s="610" t="s">
        <v>3780</v>
      </c>
      <c r="C38" s="611"/>
      <c r="D38" s="614" t="s">
        <v>3600</v>
      </c>
      <c r="E38" s="614"/>
      <c r="F38" s="614"/>
      <c r="G38" s="615"/>
    </row>
    <row r="39" spans="2:7" x14ac:dyDescent="0.25">
      <c r="B39" s="604"/>
      <c r="C39" s="604"/>
      <c r="D39" s="604"/>
      <c r="E39" s="604"/>
      <c r="F39" s="604"/>
      <c r="G39" s="604"/>
    </row>
    <row r="40" spans="2:7" ht="30.75" customHeight="1" x14ac:dyDescent="0.25">
      <c r="B40" s="618" t="s">
        <v>546</v>
      </c>
      <c r="C40" s="618"/>
      <c r="D40" s="618"/>
      <c r="E40" s="618"/>
      <c r="F40" s="618"/>
      <c r="G40" s="618"/>
    </row>
    <row r="41" spans="2:7" x14ac:dyDescent="0.25">
      <c r="B41" s="619" t="s">
        <v>3608</v>
      </c>
      <c r="C41" s="619"/>
      <c r="D41" s="619"/>
      <c r="E41" s="619"/>
      <c r="F41" s="619"/>
      <c r="G41" s="619"/>
    </row>
    <row r="42" spans="2:7" ht="30" customHeight="1" x14ac:dyDescent="0.25">
      <c r="B42" s="616" t="s">
        <v>3611</v>
      </c>
      <c r="C42" s="616"/>
      <c r="D42" s="616"/>
      <c r="E42" s="616"/>
      <c r="F42" s="616"/>
      <c r="G42" s="616"/>
    </row>
    <row r="43" spans="2:7" ht="30" customHeight="1" x14ac:dyDescent="0.25">
      <c r="B43" s="616" t="s">
        <v>3609</v>
      </c>
      <c r="C43" s="616"/>
      <c r="D43" s="616"/>
      <c r="E43" s="616"/>
      <c r="F43" s="616"/>
      <c r="G43" s="616"/>
    </row>
    <row r="44" spans="2:7" ht="31.5" customHeight="1" x14ac:dyDescent="0.25">
      <c r="B44" s="616" t="s">
        <v>3610</v>
      </c>
      <c r="C44" s="616"/>
      <c r="D44" s="616"/>
      <c r="E44" s="616"/>
      <c r="F44" s="616"/>
      <c r="G44" s="616"/>
    </row>
    <row r="45" spans="2:7" x14ac:dyDescent="0.25">
      <c r="B45" s="617" t="s">
        <v>3782</v>
      </c>
      <c r="C45" s="617"/>
      <c r="D45" s="617"/>
      <c r="E45" s="617"/>
      <c r="F45" s="617"/>
      <c r="G45" s="617"/>
    </row>
    <row r="47" spans="2:7" x14ac:dyDescent="0.25">
      <c r="B47" s="67" t="s">
        <v>4136</v>
      </c>
    </row>
    <row r="48" spans="2:7" x14ac:dyDescent="0.25">
      <c r="B48" t="s">
        <v>4137</v>
      </c>
    </row>
  </sheetData>
  <mergeCells count="43">
    <mergeCell ref="B43:G43"/>
    <mergeCell ref="B44:G44"/>
    <mergeCell ref="B45:G45"/>
    <mergeCell ref="B39:G39"/>
    <mergeCell ref="B40:G40"/>
    <mergeCell ref="B41:G41"/>
    <mergeCell ref="B42:G42"/>
    <mergeCell ref="B36:C36"/>
    <mergeCell ref="D36:G36"/>
    <mergeCell ref="B37:C37"/>
    <mergeCell ref="D37:G37"/>
    <mergeCell ref="B38:C38"/>
    <mergeCell ref="D38:G38"/>
    <mergeCell ref="B34:C34"/>
    <mergeCell ref="D34:G35"/>
    <mergeCell ref="B25:G25"/>
    <mergeCell ref="B26:G26"/>
    <mergeCell ref="B27:G27"/>
    <mergeCell ref="B28:G28"/>
    <mergeCell ref="B29:G29"/>
    <mergeCell ref="B30:G30"/>
    <mergeCell ref="B32:C32"/>
    <mergeCell ref="D32:G33"/>
    <mergeCell ref="B14:G14"/>
    <mergeCell ref="B15:G15"/>
    <mergeCell ref="B16:G16"/>
    <mergeCell ref="B17:G17"/>
    <mergeCell ref="B22:G22"/>
    <mergeCell ref="B9:G9"/>
    <mergeCell ref="B10:G10"/>
    <mergeCell ref="B11:G11"/>
    <mergeCell ref="B12:G12"/>
    <mergeCell ref="B13:G13"/>
    <mergeCell ref="B4:G4"/>
    <mergeCell ref="B5:G5"/>
    <mergeCell ref="B6:G6"/>
    <mergeCell ref="B7:G7"/>
    <mergeCell ref="B8:G8"/>
    <mergeCell ref="B23:G23"/>
    <mergeCell ref="B18:G18"/>
    <mergeCell ref="B19:G19"/>
    <mergeCell ref="B20:G20"/>
    <mergeCell ref="B24:G24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629"/>
  <sheetViews>
    <sheetView tabSelected="1" view="pageBreakPreview" topLeftCell="A1298" zoomScaleNormal="100" zoomScaleSheetLayoutView="100" workbookViewId="0">
      <selection activeCell="G1312" sqref="G1312"/>
    </sheetView>
  </sheetViews>
  <sheetFormatPr defaultColWidth="9.140625" defaultRowHeight="15" x14ac:dyDescent="0.25"/>
  <cols>
    <col min="1" max="1" width="6.5703125" style="8" customWidth="1"/>
    <col min="2" max="2" width="18.85546875" style="434" customWidth="1"/>
    <col min="3" max="3" width="8.5703125" style="47" customWidth="1"/>
    <col min="4" max="4" width="58.85546875" style="448" customWidth="1"/>
    <col min="5" max="5" width="6.85546875" style="21" customWidth="1"/>
    <col min="6" max="6" width="12.5703125" style="340" customWidth="1"/>
    <col min="7" max="7" width="11.85546875" style="340" customWidth="1"/>
    <col min="8" max="1016" width="8.7109375" style="21" customWidth="1"/>
    <col min="1017" max="16384" width="9.140625" style="21"/>
  </cols>
  <sheetData>
    <row r="1" spans="1:7" x14ac:dyDescent="0.25">
      <c r="A1" s="529" t="s">
        <v>1295</v>
      </c>
      <c r="B1" s="529"/>
      <c r="C1" s="529"/>
      <c r="D1" s="529"/>
      <c r="E1" s="529"/>
      <c r="F1" s="529"/>
      <c r="G1" s="529"/>
    </row>
    <row r="2" spans="1:7" x14ac:dyDescent="0.25">
      <c r="A2" s="621" t="s">
        <v>5367</v>
      </c>
      <c r="B2" s="621"/>
      <c r="C2" s="621"/>
      <c r="D2" s="621"/>
      <c r="E2" s="621"/>
      <c r="F2" s="621"/>
      <c r="G2" s="621"/>
    </row>
    <row r="3" spans="1:7" x14ac:dyDescent="0.25">
      <c r="A3" s="621" t="s">
        <v>3604</v>
      </c>
      <c r="B3" s="621"/>
      <c r="C3" s="621"/>
      <c r="D3" s="621"/>
      <c r="E3" s="621"/>
      <c r="F3" s="621"/>
      <c r="G3" s="621"/>
    </row>
    <row r="4" spans="1:7" x14ac:dyDescent="0.25">
      <c r="A4" s="621" t="s">
        <v>3605</v>
      </c>
      <c r="B4" s="621"/>
      <c r="C4" s="621"/>
      <c r="D4" s="621"/>
      <c r="E4" s="621"/>
      <c r="F4" s="621"/>
      <c r="G4" s="621"/>
    </row>
    <row r="5" spans="1:7" x14ac:dyDescent="0.25">
      <c r="A5" s="624" t="s">
        <v>674</v>
      </c>
      <c r="B5" s="624"/>
      <c r="C5" s="624"/>
      <c r="D5" s="624"/>
      <c r="E5" s="624"/>
      <c r="F5" s="624"/>
      <c r="G5" s="624"/>
    </row>
    <row r="6" spans="1:7" ht="30.75" customHeight="1" x14ac:dyDescent="0.25">
      <c r="A6" s="451"/>
      <c r="B6" s="76"/>
      <c r="C6" s="76"/>
      <c r="D6" s="76"/>
      <c r="E6" s="76"/>
      <c r="F6" s="336"/>
      <c r="G6" s="342"/>
    </row>
    <row r="7" spans="1:7" x14ac:dyDescent="0.25">
      <c r="A7" s="536" t="s">
        <v>3606</v>
      </c>
      <c r="B7" s="536"/>
      <c r="C7" s="536"/>
      <c r="D7" s="536"/>
      <c r="E7" s="536"/>
      <c r="F7" s="536"/>
      <c r="G7" s="536"/>
    </row>
    <row r="8" spans="1:7" x14ac:dyDescent="0.25">
      <c r="A8" s="536" t="s">
        <v>3607</v>
      </c>
      <c r="B8" s="536"/>
      <c r="C8" s="536"/>
      <c r="D8" s="536"/>
      <c r="E8" s="536"/>
      <c r="F8" s="536"/>
      <c r="G8" s="536"/>
    </row>
    <row r="9" spans="1:7" x14ac:dyDescent="0.25">
      <c r="A9" s="535" t="s">
        <v>3605</v>
      </c>
      <c r="B9" s="535"/>
      <c r="C9" s="535"/>
      <c r="D9" s="535"/>
      <c r="E9" s="535"/>
      <c r="F9" s="535"/>
      <c r="G9" s="535"/>
    </row>
    <row r="10" spans="1:7" x14ac:dyDescent="0.25">
      <c r="A10" s="535" t="s">
        <v>5368</v>
      </c>
      <c r="B10" s="535"/>
      <c r="C10" s="535"/>
      <c r="D10" s="535"/>
      <c r="E10" s="535"/>
      <c r="F10" s="535"/>
      <c r="G10" s="535"/>
    </row>
    <row r="11" spans="1:7" ht="31.5" customHeight="1" x14ac:dyDescent="0.25">
      <c r="A11" s="531" t="s">
        <v>1</v>
      </c>
      <c r="B11" s="531"/>
      <c r="C11" s="531"/>
      <c r="D11" s="531"/>
      <c r="E11" s="531"/>
      <c r="F11" s="531"/>
      <c r="G11" s="531"/>
    </row>
    <row r="12" spans="1:7" x14ac:dyDescent="0.25">
      <c r="A12" s="532" t="s">
        <v>4505</v>
      </c>
      <c r="B12" s="532"/>
      <c r="C12" s="532"/>
      <c r="D12" s="532"/>
      <c r="E12" s="532"/>
      <c r="F12" s="532"/>
      <c r="G12" s="532"/>
    </row>
    <row r="13" spans="1:7" s="510" customFormat="1" ht="85.5" x14ac:dyDescent="0.25">
      <c r="A13" s="446" t="s">
        <v>3612</v>
      </c>
      <c r="B13" s="450" t="s">
        <v>3653</v>
      </c>
      <c r="C13" s="450" t="s">
        <v>3652</v>
      </c>
      <c r="D13" s="450" t="s">
        <v>2500</v>
      </c>
      <c r="E13" s="450" t="s">
        <v>759</v>
      </c>
      <c r="F13" s="330" t="s">
        <v>4</v>
      </c>
      <c r="G13" s="330" t="s">
        <v>722</v>
      </c>
    </row>
    <row r="14" spans="1:7" s="449" customFormat="1" ht="14.25" x14ac:dyDescent="0.25">
      <c r="A14" s="572" t="s">
        <v>2501</v>
      </c>
      <c r="B14" s="572"/>
      <c r="C14" s="572"/>
      <c r="D14" s="572"/>
      <c r="E14" s="572"/>
      <c r="F14" s="572"/>
      <c r="G14" s="572"/>
    </row>
    <row r="15" spans="1:7" s="359" customFormat="1" x14ac:dyDescent="0.25">
      <c r="A15" s="622" t="s">
        <v>2502</v>
      </c>
      <c r="B15" s="622"/>
      <c r="C15" s="622"/>
      <c r="D15" s="622"/>
      <c r="E15" s="622"/>
      <c r="F15" s="622"/>
      <c r="G15" s="622"/>
    </row>
    <row r="16" spans="1:7" s="359" customFormat="1" ht="30" x14ac:dyDescent="0.25">
      <c r="A16" s="280">
        <v>1</v>
      </c>
      <c r="B16" s="371" t="s">
        <v>758</v>
      </c>
      <c r="C16" s="280">
        <v>2461</v>
      </c>
      <c r="D16" s="431" t="s">
        <v>761</v>
      </c>
      <c r="E16" s="19" t="s">
        <v>760</v>
      </c>
      <c r="F16" s="317">
        <v>2300</v>
      </c>
      <c r="G16" s="326">
        <f>F16*2</f>
        <v>4600</v>
      </c>
    </row>
    <row r="17" spans="1:7" s="359" customFormat="1" ht="30" x14ac:dyDescent="0.25">
      <c r="A17" s="280">
        <f>A16+1</f>
        <v>2</v>
      </c>
      <c r="B17" s="371" t="s">
        <v>762</v>
      </c>
      <c r="C17" s="280">
        <v>8440</v>
      </c>
      <c r="D17" s="431" t="s">
        <v>763</v>
      </c>
      <c r="E17" s="19" t="s">
        <v>760</v>
      </c>
      <c r="F17" s="317">
        <v>2500</v>
      </c>
      <c r="G17" s="326">
        <f t="shared" ref="G17:G30" si="0">F17*2</f>
        <v>5000</v>
      </c>
    </row>
    <row r="18" spans="1:7" s="359" customFormat="1" ht="30" x14ac:dyDescent="0.25">
      <c r="A18" s="280">
        <f t="shared" ref="A18:A30" si="1">A17+1</f>
        <v>3</v>
      </c>
      <c r="B18" s="371" t="s">
        <v>764</v>
      </c>
      <c r="C18" s="280">
        <v>8441</v>
      </c>
      <c r="D18" s="431" t="s">
        <v>765</v>
      </c>
      <c r="E18" s="19" t="s">
        <v>760</v>
      </c>
      <c r="F18" s="317">
        <v>2900</v>
      </c>
      <c r="G18" s="326">
        <f t="shared" si="0"/>
        <v>5800</v>
      </c>
    </row>
    <row r="19" spans="1:7" s="359" customFormat="1" ht="30" x14ac:dyDescent="0.25">
      <c r="A19" s="280">
        <f t="shared" si="1"/>
        <v>4</v>
      </c>
      <c r="B19" s="371" t="s">
        <v>766</v>
      </c>
      <c r="C19" s="280">
        <v>8442</v>
      </c>
      <c r="D19" s="431" t="s">
        <v>3989</v>
      </c>
      <c r="E19" s="19" t="s">
        <v>760</v>
      </c>
      <c r="F19" s="317">
        <v>3100</v>
      </c>
      <c r="G19" s="326">
        <f t="shared" si="0"/>
        <v>6200</v>
      </c>
    </row>
    <row r="20" spans="1:7" s="359" customFormat="1" ht="30" x14ac:dyDescent="0.25">
      <c r="A20" s="280">
        <f t="shared" si="1"/>
        <v>5</v>
      </c>
      <c r="B20" s="371" t="s">
        <v>767</v>
      </c>
      <c r="C20" s="280">
        <v>2633</v>
      </c>
      <c r="D20" s="431" t="s">
        <v>3990</v>
      </c>
      <c r="E20" s="19" t="s">
        <v>760</v>
      </c>
      <c r="F20" s="317">
        <v>4400</v>
      </c>
      <c r="G20" s="326">
        <f t="shared" si="0"/>
        <v>8800</v>
      </c>
    </row>
    <row r="21" spans="1:7" s="359" customFormat="1" ht="30" x14ac:dyDescent="0.25">
      <c r="A21" s="280">
        <f t="shared" si="1"/>
        <v>6</v>
      </c>
      <c r="B21" s="371" t="s">
        <v>4425</v>
      </c>
      <c r="C21" s="280">
        <v>1209</v>
      </c>
      <c r="D21" s="6" t="s">
        <v>4426</v>
      </c>
      <c r="E21" s="19" t="s">
        <v>760</v>
      </c>
      <c r="F21" s="317">
        <v>3100</v>
      </c>
      <c r="G21" s="326">
        <f t="shared" si="0"/>
        <v>6200</v>
      </c>
    </row>
    <row r="22" spans="1:7" s="359" customFormat="1" ht="30" x14ac:dyDescent="0.25">
      <c r="A22" s="280">
        <f t="shared" si="1"/>
        <v>7</v>
      </c>
      <c r="B22" s="371" t="s">
        <v>4427</v>
      </c>
      <c r="C22" s="280">
        <v>8619</v>
      </c>
      <c r="D22" s="431" t="s">
        <v>4428</v>
      </c>
      <c r="E22" s="19" t="s">
        <v>760</v>
      </c>
      <c r="F22" s="317">
        <v>3200</v>
      </c>
      <c r="G22" s="326">
        <f t="shared" si="0"/>
        <v>6400</v>
      </c>
    </row>
    <row r="23" spans="1:7" s="359" customFormat="1" ht="30" x14ac:dyDescent="0.25">
      <c r="A23" s="280">
        <f t="shared" si="1"/>
        <v>8</v>
      </c>
      <c r="B23" s="371" t="s">
        <v>4429</v>
      </c>
      <c r="C23" s="280">
        <v>8620</v>
      </c>
      <c r="D23" s="431" t="s">
        <v>4430</v>
      </c>
      <c r="E23" s="19" t="s">
        <v>760</v>
      </c>
      <c r="F23" s="317">
        <v>3450</v>
      </c>
      <c r="G23" s="326">
        <f t="shared" si="0"/>
        <v>6900</v>
      </c>
    </row>
    <row r="24" spans="1:7" s="359" customFormat="1" ht="30" x14ac:dyDescent="0.25">
      <c r="A24" s="280">
        <f t="shared" si="1"/>
        <v>9</v>
      </c>
      <c r="B24" s="371" t="s">
        <v>4431</v>
      </c>
      <c r="C24" s="280">
        <v>8621</v>
      </c>
      <c r="D24" s="431" t="s">
        <v>4433</v>
      </c>
      <c r="E24" s="19" t="s">
        <v>760</v>
      </c>
      <c r="F24" s="317">
        <v>3860</v>
      </c>
      <c r="G24" s="326">
        <f t="shared" si="0"/>
        <v>7720</v>
      </c>
    </row>
    <row r="25" spans="1:7" s="359" customFormat="1" ht="45" x14ac:dyDescent="0.25">
      <c r="A25" s="280">
        <f t="shared" si="1"/>
        <v>10</v>
      </c>
      <c r="B25" s="371" t="s">
        <v>4432</v>
      </c>
      <c r="C25" s="280">
        <v>8622</v>
      </c>
      <c r="D25" s="431" t="s">
        <v>4434</v>
      </c>
      <c r="E25" s="19" t="s">
        <v>760</v>
      </c>
      <c r="F25" s="317">
        <v>5500</v>
      </c>
      <c r="G25" s="326">
        <f t="shared" si="0"/>
        <v>11000</v>
      </c>
    </row>
    <row r="26" spans="1:7" s="359" customFormat="1" ht="30" x14ac:dyDescent="0.25">
      <c r="A26" s="280">
        <f t="shared" si="1"/>
        <v>11</v>
      </c>
      <c r="B26" s="371" t="s">
        <v>768</v>
      </c>
      <c r="C26" s="280">
        <v>2629</v>
      </c>
      <c r="D26" s="431" t="s">
        <v>769</v>
      </c>
      <c r="E26" s="19" t="s">
        <v>760</v>
      </c>
      <c r="F26" s="317">
        <v>1920</v>
      </c>
      <c r="G26" s="326">
        <f t="shared" si="0"/>
        <v>3840</v>
      </c>
    </row>
    <row r="27" spans="1:7" s="359" customFormat="1" ht="30" x14ac:dyDescent="0.25">
      <c r="A27" s="280">
        <f t="shared" si="1"/>
        <v>12</v>
      </c>
      <c r="B27" s="371" t="s">
        <v>770</v>
      </c>
      <c r="C27" s="280">
        <v>8443</v>
      </c>
      <c r="D27" s="431" t="s">
        <v>771</v>
      </c>
      <c r="E27" s="19" t="s">
        <v>760</v>
      </c>
      <c r="F27" s="317">
        <v>2080</v>
      </c>
      <c r="G27" s="326">
        <f t="shared" si="0"/>
        <v>4160</v>
      </c>
    </row>
    <row r="28" spans="1:7" s="359" customFormat="1" ht="30" x14ac:dyDescent="0.25">
      <c r="A28" s="280">
        <f t="shared" si="1"/>
        <v>13</v>
      </c>
      <c r="B28" s="371" t="s">
        <v>772</v>
      </c>
      <c r="C28" s="280">
        <v>8444</v>
      </c>
      <c r="D28" s="431" t="s">
        <v>773</v>
      </c>
      <c r="E28" s="19" t="s">
        <v>760</v>
      </c>
      <c r="F28" s="317">
        <v>2400</v>
      </c>
      <c r="G28" s="326">
        <f t="shared" si="0"/>
        <v>4800</v>
      </c>
    </row>
    <row r="29" spans="1:7" s="359" customFormat="1" ht="30" x14ac:dyDescent="0.25">
      <c r="A29" s="280">
        <f t="shared" si="1"/>
        <v>14</v>
      </c>
      <c r="B29" s="371" t="s">
        <v>774</v>
      </c>
      <c r="C29" s="280">
        <v>8445</v>
      </c>
      <c r="D29" s="431" t="s">
        <v>4032</v>
      </c>
      <c r="E29" s="19" t="s">
        <v>760</v>
      </c>
      <c r="F29" s="317">
        <v>2560</v>
      </c>
      <c r="G29" s="326">
        <f t="shared" si="0"/>
        <v>5120</v>
      </c>
    </row>
    <row r="30" spans="1:7" s="359" customFormat="1" ht="30" x14ac:dyDescent="0.25">
      <c r="A30" s="280">
        <f t="shared" si="1"/>
        <v>15</v>
      </c>
      <c r="B30" s="371" t="s">
        <v>775</v>
      </c>
      <c r="C30" s="280">
        <v>2634</v>
      </c>
      <c r="D30" s="431" t="s">
        <v>3991</v>
      </c>
      <c r="E30" s="19" t="s">
        <v>760</v>
      </c>
      <c r="F30" s="317">
        <v>3600</v>
      </c>
      <c r="G30" s="326">
        <f t="shared" si="0"/>
        <v>7200</v>
      </c>
    </row>
    <row r="31" spans="1:7" s="359" customFormat="1" x14ac:dyDescent="0.25">
      <c r="A31" s="622" t="s">
        <v>2503</v>
      </c>
      <c r="B31" s="622"/>
      <c r="C31" s="622"/>
      <c r="D31" s="622"/>
      <c r="E31" s="622"/>
      <c r="F31" s="622"/>
      <c r="G31" s="622"/>
    </row>
    <row r="32" spans="1:7" s="359" customFormat="1" ht="30" x14ac:dyDescent="0.25">
      <c r="A32" s="433">
        <f>A30+1</f>
        <v>16</v>
      </c>
      <c r="B32" s="371" t="s">
        <v>865</v>
      </c>
      <c r="C32" s="280">
        <v>3131</v>
      </c>
      <c r="D32" s="431" t="s">
        <v>859</v>
      </c>
      <c r="E32" s="19" t="s">
        <v>760</v>
      </c>
      <c r="F32" s="317">
        <v>2300</v>
      </c>
      <c r="G32" s="326">
        <f t="shared" ref="G32:G41" si="2">F32*2</f>
        <v>4600</v>
      </c>
    </row>
    <row r="33" spans="1:7" s="359" customFormat="1" ht="30" x14ac:dyDescent="0.25">
      <c r="A33" s="433">
        <f>A32+1</f>
        <v>17</v>
      </c>
      <c r="B33" s="371" t="s">
        <v>866</v>
      </c>
      <c r="C33" s="280">
        <v>8450</v>
      </c>
      <c r="D33" s="431" t="s">
        <v>860</v>
      </c>
      <c r="E33" s="19" t="s">
        <v>760</v>
      </c>
      <c r="F33" s="317">
        <v>2500</v>
      </c>
      <c r="G33" s="326">
        <f t="shared" si="2"/>
        <v>5000</v>
      </c>
    </row>
    <row r="34" spans="1:7" s="359" customFormat="1" ht="30" x14ac:dyDescent="0.25">
      <c r="A34" s="433">
        <f t="shared" ref="A34:A41" si="3">A33+1</f>
        <v>18</v>
      </c>
      <c r="B34" s="371" t="s">
        <v>867</v>
      </c>
      <c r="C34" s="280">
        <v>8451</v>
      </c>
      <c r="D34" s="431" t="s">
        <v>861</v>
      </c>
      <c r="E34" s="19" t="s">
        <v>760</v>
      </c>
      <c r="F34" s="317">
        <v>2900</v>
      </c>
      <c r="G34" s="326">
        <f t="shared" si="2"/>
        <v>5800</v>
      </c>
    </row>
    <row r="35" spans="1:7" s="359" customFormat="1" ht="30" x14ac:dyDescent="0.25">
      <c r="A35" s="433">
        <f t="shared" si="3"/>
        <v>19</v>
      </c>
      <c r="B35" s="371" t="s">
        <v>868</v>
      </c>
      <c r="C35" s="280">
        <v>3132</v>
      </c>
      <c r="D35" s="431" t="s">
        <v>4033</v>
      </c>
      <c r="E35" s="19" t="s">
        <v>760</v>
      </c>
      <c r="F35" s="317">
        <v>3100</v>
      </c>
      <c r="G35" s="326">
        <f t="shared" si="2"/>
        <v>6200</v>
      </c>
    </row>
    <row r="36" spans="1:7" s="359" customFormat="1" ht="45" x14ac:dyDescent="0.25">
      <c r="A36" s="433">
        <f t="shared" si="3"/>
        <v>20</v>
      </c>
      <c r="B36" s="371" t="s">
        <v>869</v>
      </c>
      <c r="C36" s="280">
        <v>8452</v>
      </c>
      <c r="D36" s="431" t="s">
        <v>3992</v>
      </c>
      <c r="E36" s="19" t="s">
        <v>760</v>
      </c>
      <c r="F36" s="317">
        <v>4400</v>
      </c>
      <c r="G36" s="326">
        <f t="shared" si="2"/>
        <v>8800</v>
      </c>
    </row>
    <row r="37" spans="1:7" s="359" customFormat="1" ht="30" x14ac:dyDescent="0.25">
      <c r="A37" s="433">
        <f t="shared" si="3"/>
        <v>21</v>
      </c>
      <c r="B37" s="371" t="s">
        <v>870</v>
      </c>
      <c r="C37" s="280">
        <v>3133</v>
      </c>
      <c r="D37" s="431" t="s">
        <v>862</v>
      </c>
      <c r="E37" s="19" t="s">
        <v>760</v>
      </c>
      <c r="F37" s="317">
        <v>1920</v>
      </c>
      <c r="G37" s="326">
        <f t="shared" si="2"/>
        <v>3840</v>
      </c>
    </row>
    <row r="38" spans="1:7" s="359" customFormat="1" ht="30" x14ac:dyDescent="0.25">
      <c r="A38" s="433">
        <f t="shared" si="3"/>
        <v>22</v>
      </c>
      <c r="B38" s="371" t="s">
        <v>871</v>
      </c>
      <c r="C38" s="280">
        <v>8453</v>
      </c>
      <c r="D38" s="431" t="s">
        <v>863</v>
      </c>
      <c r="E38" s="19" t="s">
        <v>760</v>
      </c>
      <c r="F38" s="317">
        <v>2080</v>
      </c>
      <c r="G38" s="326">
        <f t="shared" si="2"/>
        <v>4160</v>
      </c>
    </row>
    <row r="39" spans="1:7" s="359" customFormat="1" ht="30" x14ac:dyDescent="0.25">
      <c r="A39" s="433">
        <f t="shared" si="3"/>
        <v>23</v>
      </c>
      <c r="B39" s="371" t="s">
        <v>872</v>
      </c>
      <c r="C39" s="280">
        <v>8454</v>
      </c>
      <c r="D39" s="431" t="s">
        <v>864</v>
      </c>
      <c r="E39" s="19" t="s">
        <v>760</v>
      </c>
      <c r="F39" s="317">
        <v>2400</v>
      </c>
      <c r="G39" s="326">
        <f t="shared" si="2"/>
        <v>4800</v>
      </c>
    </row>
    <row r="40" spans="1:7" s="359" customFormat="1" ht="30" x14ac:dyDescent="0.25">
      <c r="A40" s="433">
        <f t="shared" si="3"/>
        <v>24</v>
      </c>
      <c r="B40" s="371" t="s">
        <v>873</v>
      </c>
      <c r="C40" s="280">
        <v>3134</v>
      </c>
      <c r="D40" s="431" t="s">
        <v>4034</v>
      </c>
      <c r="E40" s="19" t="s">
        <v>760</v>
      </c>
      <c r="F40" s="317">
        <v>2560</v>
      </c>
      <c r="G40" s="326">
        <f t="shared" si="2"/>
        <v>5120</v>
      </c>
    </row>
    <row r="41" spans="1:7" s="359" customFormat="1" ht="45" x14ac:dyDescent="0.25">
      <c r="A41" s="433">
        <f t="shared" si="3"/>
        <v>25</v>
      </c>
      <c r="B41" s="371" t="s">
        <v>874</v>
      </c>
      <c r="C41" s="280">
        <v>8455</v>
      </c>
      <c r="D41" s="431" t="s">
        <v>3993</v>
      </c>
      <c r="E41" s="19" t="s">
        <v>760</v>
      </c>
      <c r="F41" s="317">
        <v>3600</v>
      </c>
      <c r="G41" s="326">
        <f t="shared" si="2"/>
        <v>7200</v>
      </c>
    </row>
    <row r="42" spans="1:7" s="359" customFormat="1" x14ac:dyDescent="0.25">
      <c r="A42" s="622" t="s">
        <v>2504</v>
      </c>
      <c r="B42" s="622"/>
      <c r="C42" s="622"/>
      <c r="D42" s="622"/>
      <c r="E42" s="622"/>
      <c r="F42" s="622"/>
      <c r="G42" s="622"/>
    </row>
    <row r="43" spans="1:7" s="359" customFormat="1" ht="30" x14ac:dyDescent="0.25">
      <c r="A43" s="433">
        <f>A41+1</f>
        <v>26</v>
      </c>
      <c r="B43" s="372" t="s">
        <v>776</v>
      </c>
      <c r="C43" s="280">
        <v>1211</v>
      </c>
      <c r="D43" s="6" t="s">
        <v>778</v>
      </c>
      <c r="E43" s="19" t="s">
        <v>760</v>
      </c>
      <c r="F43" s="317">
        <v>2300</v>
      </c>
      <c r="G43" s="326">
        <f t="shared" ref="G43:G52" si="4">F43*2</f>
        <v>4600</v>
      </c>
    </row>
    <row r="44" spans="1:7" s="359" customFormat="1" ht="30" x14ac:dyDescent="0.25">
      <c r="A44" s="433">
        <f>A43+1</f>
        <v>27</v>
      </c>
      <c r="B44" s="372" t="s">
        <v>781</v>
      </c>
      <c r="C44" s="280">
        <v>8456</v>
      </c>
      <c r="D44" s="6" t="s">
        <v>756</v>
      </c>
      <c r="E44" s="19" t="s">
        <v>760</v>
      </c>
      <c r="F44" s="317">
        <v>2500</v>
      </c>
      <c r="G44" s="326">
        <f t="shared" si="4"/>
        <v>5000</v>
      </c>
    </row>
    <row r="45" spans="1:7" s="359" customFormat="1" ht="30" x14ac:dyDescent="0.25">
      <c r="A45" s="433">
        <f t="shared" ref="A45:A52" si="5">A44+1</f>
        <v>28</v>
      </c>
      <c r="B45" s="372" t="s">
        <v>788</v>
      </c>
      <c r="C45" s="280">
        <v>8457</v>
      </c>
      <c r="D45" s="6" t="s">
        <v>779</v>
      </c>
      <c r="E45" s="19" t="s">
        <v>760</v>
      </c>
      <c r="F45" s="317">
        <v>2900</v>
      </c>
      <c r="G45" s="326">
        <f t="shared" si="4"/>
        <v>5800</v>
      </c>
    </row>
    <row r="46" spans="1:7" s="359" customFormat="1" ht="30" x14ac:dyDescent="0.25">
      <c r="A46" s="433">
        <f t="shared" si="5"/>
        <v>29</v>
      </c>
      <c r="B46" s="372" t="s">
        <v>782</v>
      </c>
      <c r="C46" s="280">
        <v>1212</v>
      </c>
      <c r="D46" s="6" t="s">
        <v>4035</v>
      </c>
      <c r="E46" s="19" t="s">
        <v>760</v>
      </c>
      <c r="F46" s="317">
        <v>3100</v>
      </c>
      <c r="G46" s="326">
        <f t="shared" si="4"/>
        <v>6200</v>
      </c>
    </row>
    <row r="47" spans="1:7" s="359" customFormat="1" ht="30" x14ac:dyDescent="0.25">
      <c r="A47" s="433">
        <f t="shared" si="5"/>
        <v>30</v>
      </c>
      <c r="B47" s="372" t="s">
        <v>783</v>
      </c>
      <c r="C47" s="280">
        <v>1213</v>
      </c>
      <c r="D47" s="6" t="s">
        <v>3994</v>
      </c>
      <c r="E47" s="19" t="s">
        <v>760</v>
      </c>
      <c r="F47" s="317">
        <v>4400</v>
      </c>
      <c r="G47" s="326">
        <f t="shared" si="4"/>
        <v>8800</v>
      </c>
    </row>
    <row r="48" spans="1:7" s="359" customFormat="1" ht="30" x14ac:dyDescent="0.25">
      <c r="A48" s="433">
        <f t="shared" si="5"/>
        <v>31</v>
      </c>
      <c r="B48" s="372" t="s">
        <v>777</v>
      </c>
      <c r="C48" s="280">
        <v>2635</v>
      </c>
      <c r="D48" s="6" t="s">
        <v>723</v>
      </c>
      <c r="E48" s="19" t="s">
        <v>760</v>
      </c>
      <c r="F48" s="317">
        <v>1920</v>
      </c>
      <c r="G48" s="326">
        <f t="shared" si="4"/>
        <v>3840</v>
      </c>
    </row>
    <row r="49" spans="1:7" s="359" customFormat="1" ht="30" x14ac:dyDescent="0.25">
      <c r="A49" s="433">
        <f t="shared" si="5"/>
        <v>32</v>
      </c>
      <c r="B49" s="372" t="s">
        <v>784</v>
      </c>
      <c r="C49" s="280">
        <v>8458</v>
      </c>
      <c r="D49" s="6" t="s">
        <v>757</v>
      </c>
      <c r="E49" s="19" t="s">
        <v>760</v>
      </c>
      <c r="F49" s="317">
        <v>2080</v>
      </c>
      <c r="G49" s="326">
        <f t="shared" si="4"/>
        <v>4160</v>
      </c>
    </row>
    <row r="50" spans="1:7" s="359" customFormat="1" ht="30" x14ac:dyDescent="0.25">
      <c r="A50" s="433">
        <f t="shared" si="5"/>
        <v>33</v>
      </c>
      <c r="B50" s="372" t="s">
        <v>785</v>
      </c>
      <c r="C50" s="280">
        <v>8459</v>
      </c>
      <c r="D50" s="6" t="s">
        <v>780</v>
      </c>
      <c r="E50" s="19" t="s">
        <v>760</v>
      </c>
      <c r="F50" s="317">
        <v>2400</v>
      </c>
      <c r="G50" s="326">
        <f t="shared" si="4"/>
        <v>4800</v>
      </c>
    </row>
    <row r="51" spans="1:7" s="359" customFormat="1" ht="30" x14ac:dyDescent="0.25">
      <c r="A51" s="433">
        <f t="shared" si="5"/>
        <v>34</v>
      </c>
      <c r="B51" s="372" t="s">
        <v>786</v>
      </c>
      <c r="C51" s="280">
        <v>2636</v>
      </c>
      <c r="D51" s="6" t="s">
        <v>4036</v>
      </c>
      <c r="E51" s="19" t="s">
        <v>760</v>
      </c>
      <c r="F51" s="317">
        <v>2560</v>
      </c>
      <c r="G51" s="326">
        <f t="shared" si="4"/>
        <v>5120</v>
      </c>
    </row>
    <row r="52" spans="1:7" s="359" customFormat="1" ht="30" x14ac:dyDescent="0.25">
      <c r="A52" s="433">
        <f t="shared" si="5"/>
        <v>35</v>
      </c>
      <c r="B52" s="372" t="s">
        <v>787</v>
      </c>
      <c r="C52" s="280">
        <v>2637</v>
      </c>
      <c r="D52" s="6" t="s">
        <v>3995</v>
      </c>
      <c r="E52" s="19" t="s">
        <v>760</v>
      </c>
      <c r="F52" s="317">
        <v>3600</v>
      </c>
      <c r="G52" s="326">
        <f t="shared" si="4"/>
        <v>7200</v>
      </c>
    </row>
    <row r="53" spans="1:7" s="359" customFormat="1" x14ac:dyDescent="0.25">
      <c r="A53" s="622" t="s">
        <v>2505</v>
      </c>
      <c r="B53" s="622"/>
      <c r="C53" s="622"/>
      <c r="D53" s="622"/>
      <c r="E53" s="622"/>
      <c r="F53" s="622"/>
      <c r="G53" s="622"/>
    </row>
    <row r="54" spans="1:7" s="359" customFormat="1" x14ac:dyDescent="0.25">
      <c r="A54" s="433">
        <f>A52+1</f>
        <v>36</v>
      </c>
      <c r="B54" s="372" t="s">
        <v>811</v>
      </c>
      <c r="C54" s="280">
        <v>2466</v>
      </c>
      <c r="D54" s="6" t="s">
        <v>728</v>
      </c>
      <c r="E54" s="19" t="s">
        <v>760</v>
      </c>
      <c r="F54" s="317">
        <v>2300</v>
      </c>
      <c r="G54" s="326">
        <f t="shared" ref="G54:G68" si="6">F54*2</f>
        <v>4600</v>
      </c>
    </row>
    <row r="55" spans="1:7" s="359" customFormat="1" ht="30" x14ac:dyDescent="0.25">
      <c r="A55" s="433">
        <f>A54+1</f>
        <v>37</v>
      </c>
      <c r="B55" s="372" t="s">
        <v>815</v>
      </c>
      <c r="C55" s="280">
        <v>8462</v>
      </c>
      <c r="D55" s="6" t="s">
        <v>823</v>
      </c>
      <c r="E55" s="19" t="s">
        <v>760</v>
      </c>
      <c r="F55" s="317">
        <v>2500</v>
      </c>
      <c r="G55" s="326">
        <f t="shared" si="6"/>
        <v>5000</v>
      </c>
    </row>
    <row r="56" spans="1:7" s="359" customFormat="1" ht="30" x14ac:dyDescent="0.25">
      <c r="A56" s="433">
        <f t="shared" ref="A56:A68" si="7">A55+1</f>
        <v>38</v>
      </c>
      <c r="B56" s="372" t="s">
        <v>816</v>
      </c>
      <c r="C56" s="280">
        <v>8463</v>
      </c>
      <c r="D56" s="6" t="s">
        <v>826</v>
      </c>
      <c r="E56" s="19" t="s">
        <v>760</v>
      </c>
      <c r="F56" s="317">
        <v>2900</v>
      </c>
      <c r="G56" s="326">
        <f t="shared" si="6"/>
        <v>5800</v>
      </c>
    </row>
    <row r="57" spans="1:7" s="359" customFormat="1" ht="30" x14ac:dyDescent="0.25">
      <c r="A57" s="433">
        <f t="shared" si="7"/>
        <v>39</v>
      </c>
      <c r="B57" s="372" t="s">
        <v>817</v>
      </c>
      <c r="C57" s="280">
        <v>2554</v>
      </c>
      <c r="D57" s="6" t="s">
        <v>4398</v>
      </c>
      <c r="E57" s="19" t="s">
        <v>760</v>
      </c>
      <c r="F57" s="317">
        <v>3100</v>
      </c>
      <c r="G57" s="326">
        <f t="shared" si="6"/>
        <v>6200</v>
      </c>
    </row>
    <row r="58" spans="1:7" s="359" customFormat="1" ht="30" x14ac:dyDescent="0.25">
      <c r="A58" s="433">
        <f t="shared" si="7"/>
        <v>40</v>
      </c>
      <c r="B58" s="372" t="s">
        <v>818</v>
      </c>
      <c r="C58" s="280">
        <v>8464</v>
      </c>
      <c r="D58" s="6" t="s">
        <v>3996</v>
      </c>
      <c r="E58" s="19" t="s">
        <v>760</v>
      </c>
      <c r="F58" s="317">
        <v>4400</v>
      </c>
      <c r="G58" s="326">
        <f t="shared" si="6"/>
        <v>8800</v>
      </c>
    </row>
    <row r="59" spans="1:7" s="359" customFormat="1" ht="30" x14ac:dyDescent="0.25">
      <c r="A59" s="433">
        <f t="shared" si="7"/>
        <v>41</v>
      </c>
      <c r="B59" s="372" t="s">
        <v>2077</v>
      </c>
      <c r="C59" s="280">
        <v>1214</v>
      </c>
      <c r="D59" s="6" t="s">
        <v>814</v>
      </c>
      <c r="E59" s="19" t="s">
        <v>760</v>
      </c>
      <c r="F59" s="317">
        <v>3100</v>
      </c>
      <c r="G59" s="326">
        <f t="shared" si="6"/>
        <v>6200</v>
      </c>
    </row>
    <row r="60" spans="1:7" s="359" customFormat="1" ht="30" x14ac:dyDescent="0.25">
      <c r="A60" s="433">
        <f t="shared" si="7"/>
        <v>42</v>
      </c>
      <c r="B60" s="372" t="s">
        <v>2078</v>
      </c>
      <c r="C60" s="280">
        <v>8468</v>
      </c>
      <c r="D60" s="6" t="s">
        <v>825</v>
      </c>
      <c r="E60" s="19" t="s">
        <v>760</v>
      </c>
      <c r="F60" s="317">
        <v>3200</v>
      </c>
      <c r="G60" s="326">
        <f t="shared" si="6"/>
        <v>6400</v>
      </c>
    </row>
    <row r="61" spans="1:7" s="359" customFormat="1" ht="30" x14ac:dyDescent="0.25">
      <c r="A61" s="433">
        <f t="shared" si="7"/>
        <v>43</v>
      </c>
      <c r="B61" s="372" t="s">
        <v>2079</v>
      </c>
      <c r="C61" s="280">
        <v>8469</v>
      </c>
      <c r="D61" s="6" t="s">
        <v>828</v>
      </c>
      <c r="E61" s="19" t="s">
        <v>760</v>
      </c>
      <c r="F61" s="317">
        <v>3450</v>
      </c>
      <c r="G61" s="326">
        <f t="shared" si="6"/>
        <v>6900</v>
      </c>
    </row>
    <row r="62" spans="1:7" s="359" customFormat="1" ht="30" x14ac:dyDescent="0.25">
      <c r="A62" s="433">
        <f t="shared" si="7"/>
        <v>44</v>
      </c>
      <c r="B62" s="372" t="s">
        <v>2080</v>
      </c>
      <c r="C62" s="280">
        <v>1215</v>
      </c>
      <c r="D62" s="6" t="s">
        <v>4037</v>
      </c>
      <c r="E62" s="19" t="s">
        <v>760</v>
      </c>
      <c r="F62" s="317">
        <v>3860</v>
      </c>
      <c r="G62" s="326">
        <f t="shared" si="6"/>
        <v>7720</v>
      </c>
    </row>
    <row r="63" spans="1:7" s="359" customFormat="1" ht="45" x14ac:dyDescent="0.25">
      <c r="A63" s="433">
        <f t="shared" si="7"/>
        <v>45</v>
      </c>
      <c r="B63" s="372" t="s">
        <v>2081</v>
      </c>
      <c r="C63" s="280">
        <v>8611</v>
      </c>
      <c r="D63" s="6" t="s">
        <v>3997</v>
      </c>
      <c r="E63" s="19" t="s">
        <v>760</v>
      </c>
      <c r="F63" s="317">
        <v>5500</v>
      </c>
      <c r="G63" s="326">
        <f t="shared" si="6"/>
        <v>11000</v>
      </c>
    </row>
    <row r="64" spans="1:7" s="359" customFormat="1" x14ac:dyDescent="0.25">
      <c r="A64" s="433">
        <f t="shared" si="7"/>
        <v>46</v>
      </c>
      <c r="B64" s="372" t="s">
        <v>812</v>
      </c>
      <c r="C64" s="280">
        <v>2651</v>
      </c>
      <c r="D64" s="6" t="s">
        <v>813</v>
      </c>
      <c r="E64" s="19" t="s">
        <v>760</v>
      </c>
      <c r="F64" s="317">
        <v>1920</v>
      </c>
      <c r="G64" s="326">
        <f t="shared" si="6"/>
        <v>3840</v>
      </c>
    </row>
    <row r="65" spans="1:7" s="359" customFormat="1" ht="30" x14ac:dyDescent="0.25">
      <c r="A65" s="433">
        <f t="shared" si="7"/>
        <v>47</v>
      </c>
      <c r="B65" s="372" t="s">
        <v>819</v>
      </c>
      <c r="C65" s="280">
        <v>8465</v>
      </c>
      <c r="D65" s="6" t="s">
        <v>824</v>
      </c>
      <c r="E65" s="19" t="s">
        <v>760</v>
      </c>
      <c r="F65" s="317">
        <v>2080</v>
      </c>
      <c r="G65" s="326">
        <f t="shared" si="6"/>
        <v>4160</v>
      </c>
    </row>
    <row r="66" spans="1:7" s="359" customFormat="1" ht="30" x14ac:dyDescent="0.25">
      <c r="A66" s="433">
        <f t="shared" si="7"/>
        <v>48</v>
      </c>
      <c r="B66" s="372" t="s">
        <v>820</v>
      </c>
      <c r="C66" s="280">
        <v>8466</v>
      </c>
      <c r="D66" s="6" t="s">
        <v>827</v>
      </c>
      <c r="E66" s="19" t="s">
        <v>760</v>
      </c>
      <c r="F66" s="317">
        <v>2400</v>
      </c>
      <c r="G66" s="326">
        <f t="shared" si="6"/>
        <v>4800</v>
      </c>
    </row>
    <row r="67" spans="1:7" s="359" customFormat="1" ht="30" x14ac:dyDescent="0.25">
      <c r="A67" s="433">
        <f t="shared" si="7"/>
        <v>49</v>
      </c>
      <c r="B67" s="372" t="s">
        <v>821</v>
      </c>
      <c r="C67" s="280">
        <v>2652</v>
      </c>
      <c r="D67" s="6" t="s">
        <v>4038</v>
      </c>
      <c r="E67" s="19" t="s">
        <v>760</v>
      </c>
      <c r="F67" s="317">
        <v>2560</v>
      </c>
      <c r="G67" s="326">
        <f t="shared" si="6"/>
        <v>5120</v>
      </c>
    </row>
    <row r="68" spans="1:7" s="359" customFormat="1" ht="30" x14ac:dyDescent="0.25">
      <c r="A68" s="433">
        <f t="shared" si="7"/>
        <v>50</v>
      </c>
      <c r="B68" s="372" t="s">
        <v>822</v>
      </c>
      <c r="C68" s="280">
        <v>8467</v>
      </c>
      <c r="D68" s="6" t="s">
        <v>3998</v>
      </c>
      <c r="E68" s="19" t="s">
        <v>760</v>
      </c>
      <c r="F68" s="317">
        <v>3600</v>
      </c>
      <c r="G68" s="326">
        <f t="shared" si="6"/>
        <v>7200</v>
      </c>
    </row>
    <row r="69" spans="1:7" s="359" customFormat="1" x14ac:dyDescent="0.25">
      <c r="A69" s="622" t="s">
        <v>2507</v>
      </c>
      <c r="B69" s="622"/>
      <c r="C69" s="622"/>
      <c r="D69" s="622"/>
      <c r="E69" s="622"/>
      <c r="F69" s="622"/>
      <c r="G69" s="622"/>
    </row>
    <row r="70" spans="1:7" s="359" customFormat="1" ht="30" x14ac:dyDescent="0.25">
      <c r="A70" s="433">
        <f>A68+1</f>
        <v>51</v>
      </c>
      <c r="B70" s="372" t="s">
        <v>979</v>
      </c>
      <c r="C70" s="280">
        <v>6720</v>
      </c>
      <c r="D70" s="6" t="s">
        <v>977</v>
      </c>
      <c r="E70" s="19" t="s">
        <v>760</v>
      </c>
      <c r="F70" s="317">
        <v>2300</v>
      </c>
      <c r="G70" s="326">
        <f t="shared" ref="G70:G71" si="8">F70*2</f>
        <v>4600</v>
      </c>
    </row>
    <row r="71" spans="1:7" s="359" customFormat="1" ht="30" x14ac:dyDescent="0.25">
      <c r="A71" s="433">
        <f>A70+1</f>
        <v>52</v>
      </c>
      <c r="B71" s="372" t="s">
        <v>980</v>
      </c>
      <c r="C71" s="280">
        <v>6721</v>
      </c>
      <c r="D71" s="6" t="s">
        <v>978</v>
      </c>
      <c r="E71" s="19" t="s">
        <v>760</v>
      </c>
      <c r="F71" s="317">
        <v>1900</v>
      </c>
      <c r="G71" s="326">
        <f t="shared" si="8"/>
        <v>3800</v>
      </c>
    </row>
    <row r="72" spans="1:7" s="359" customFormat="1" x14ac:dyDescent="0.25">
      <c r="A72" s="622" t="s">
        <v>2506</v>
      </c>
      <c r="B72" s="622"/>
      <c r="C72" s="622"/>
      <c r="D72" s="622"/>
      <c r="E72" s="622"/>
      <c r="F72" s="622"/>
      <c r="G72" s="622"/>
    </row>
    <row r="73" spans="1:7" s="359" customFormat="1" ht="30" x14ac:dyDescent="0.25">
      <c r="A73" s="433">
        <f>A71+1</f>
        <v>53</v>
      </c>
      <c r="B73" s="371" t="s">
        <v>835</v>
      </c>
      <c r="C73" s="280">
        <v>1216</v>
      </c>
      <c r="D73" s="431" t="s">
        <v>829</v>
      </c>
      <c r="E73" s="19" t="s">
        <v>760</v>
      </c>
      <c r="F73" s="317">
        <v>2300</v>
      </c>
      <c r="G73" s="326">
        <f t="shared" ref="G73:G84" si="9">F73*2</f>
        <v>4600</v>
      </c>
    </row>
    <row r="74" spans="1:7" s="359" customFormat="1" ht="30" x14ac:dyDescent="0.25">
      <c r="A74" s="433">
        <f>A73+1</f>
        <v>54</v>
      </c>
      <c r="B74" s="371" t="s">
        <v>836</v>
      </c>
      <c r="C74" s="280">
        <v>8470</v>
      </c>
      <c r="D74" s="431" t="s">
        <v>830</v>
      </c>
      <c r="E74" s="19" t="s">
        <v>760</v>
      </c>
      <c r="F74" s="317">
        <v>2500</v>
      </c>
      <c r="G74" s="326">
        <f t="shared" si="9"/>
        <v>5000</v>
      </c>
    </row>
    <row r="75" spans="1:7" s="359" customFormat="1" ht="30" x14ac:dyDescent="0.25">
      <c r="A75" s="433">
        <f t="shared" ref="A75:A83" si="10">A74+1</f>
        <v>55</v>
      </c>
      <c r="B75" s="371" t="s">
        <v>837</v>
      </c>
      <c r="C75" s="280">
        <v>8471</v>
      </c>
      <c r="D75" s="431" t="s">
        <v>831</v>
      </c>
      <c r="E75" s="19" t="s">
        <v>760</v>
      </c>
      <c r="F75" s="317">
        <v>2900</v>
      </c>
      <c r="G75" s="326">
        <f t="shared" si="9"/>
        <v>5800</v>
      </c>
    </row>
    <row r="76" spans="1:7" s="359" customFormat="1" ht="30" x14ac:dyDescent="0.25">
      <c r="A76" s="433">
        <f t="shared" si="10"/>
        <v>56</v>
      </c>
      <c r="B76" s="371" t="s">
        <v>838</v>
      </c>
      <c r="C76" s="280">
        <v>1217</v>
      </c>
      <c r="D76" s="431" t="s">
        <v>4039</v>
      </c>
      <c r="E76" s="19" t="s">
        <v>760</v>
      </c>
      <c r="F76" s="317">
        <v>3100</v>
      </c>
      <c r="G76" s="326">
        <f t="shared" si="9"/>
        <v>6200</v>
      </c>
    </row>
    <row r="77" spans="1:7" s="359" customFormat="1" ht="30" x14ac:dyDescent="0.25">
      <c r="A77" s="433">
        <f t="shared" si="10"/>
        <v>57</v>
      </c>
      <c r="B77" s="371" t="s">
        <v>839</v>
      </c>
      <c r="C77" s="280">
        <v>1218</v>
      </c>
      <c r="D77" s="431" t="s">
        <v>3999</v>
      </c>
      <c r="E77" s="19" t="s">
        <v>760</v>
      </c>
      <c r="F77" s="317">
        <v>4400</v>
      </c>
      <c r="G77" s="326">
        <f t="shared" si="9"/>
        <v>8800</v>
      </c>
    </row>
    <row r="78" spans="1:7" s="359" customFormat="1" ht="30" x14ac:dyDescent="0.25">
      <c r="A78" s="433">
        <f>A77+1</f>
        <v>58</v>
      </c>
      <c r="B78" s="409" t="s">
        <v>4544</v>
      </c>
      <c r="C78" s="8">
        <v>9159</v>
      </c>
      <c r="D78" s="431" t="s">
        <v>4546</v>
      </c>
      <c r="E78" s="19" t="s">
        <v>760</v>
      </c>
      <c r="F78" s="317">
        <v>13000</v>
      </c>
      <c r="G78" s="317">
        <f>F78*2</f>
        <v>26000</v>
      </c>
    </row>
    <row r="79" spans="1:7" s="359" customFormat="1" ht="30" x14ac:dyDescent="0.25">
      <c r="A79" s="433">
        <f>A78+1</f>
        <v>59</v>
      </c>
      <c r="B79" s="371" t="s">
        <v>840</v>
      </c>
      <c r="C79" s="280">
        <v>2657</v>
      </c>
      <c r="D79" s="431" t="s">
        <v>832</v>
      </c>
      <c r="E79" s="19" t="s">
        <v>760</v>
      </c>
      <c r="F79" s="317">
        <v>1920</v>
      </c>
      <c r="G79" s="326">
        <f t="shared" si="9"/>
        <v>3840</v>
      </c>
    </row>
    <row r="80" spans="1:7" s="359" customFormat="1" ht="30" x14ac:dyDescent="0.25">
      <c r="A80" s="433">
        <f t="shared" si="10"/>
        <v>60</v>
      </c>
      <c r="B80" s="371" t="s">
        <v>841</v>
      </c>
      <c r="C80" s="280">
        <v>8472</v>
      </c>
      <c r="D80" s="431" t="s">
        <v>833</v>
      </c>
      <c r="E80" s="19" t="s">
        <v>760</v>
      </c>
      <c r="F80" s="317">
        <v>2080</v>
      </c>
      <c r="G80" s="326">
        <f t="shared" si="9"/>
        <v>4160</v>
      </c>
    </row>
    <row r="81" spans="1:7" s="359" customFormat="1" ht="30" x14ac:dyDescent="0.25">
      <c r="A81" s="433">
        <f t="shared" si="10"/>
        <v>61</v>
      </c>
      <c r="B81" s="371" t="s">
        <v>842</v>
      </c>
      <c r="C81" s="280">
        <v>8473</v>
      </c>
      <c r="D81" s="431" t="s">
        <v>834</v>
      </c>
      <c r="E81" s="19" t="s">
        <v>760</v>
      </c>
      <c r="F81" s="317">
        <v>2400</v>
      </c>
      <c r="G81" s="326">
        <f t="shared" si="9"/>
        <v>4800</v>
      </c>
    </row>
    <row r="82" spans="1:7" s="359" customFormat="1" ht="30" x14ac:dyDescent="0.25">
      <c r="A82" s="433">
        <f t="shared" si="10"/>
        <v>62</v>
      </c>
      <c r="B82" s="371" t="s">
        <v>843</v>
      </c>
      <c r="C82" s="280">
        <v>2658</v>
      </c>
      <c r="D82" s="431" t="s">
        <v>4040</v>
      </c>
      <c r="E82" s="19" t="s">
        <v>760</v>
      </c>
      <c r="F82" s="317">
        <v>2560</v>
      </c>
      <c r="G82" s="326">
        <f t="shared" si="9"/>
        <v>5120</v>
      </c>
    </row>
    <row r="83" spans="1:7" s="359" customFormat="1" ht="30" x14ac:dyDescent="0.25">
      <c r="A83" s="433">
        <f t="shared" si="10"/>
        <v>63</v>
      </c>
      <c r="B83" s="371" t="s">
        <v>844</v>
      </c>
      <c r="C83" s="280">
        <v>2659</v>
      </c>
      <c r="D83" s="431" t="s">
        <v>4000</v>
      </c>
      <c r="E83" s="19" t="s">
        <v>760</v>
      </c>
      <c r="F83" s="317">
        <v>3600</v>
      </c>
      <c r="G83" s="326">
        <f t="shared" si="9"/>
        <v>7200</v>
      </c>
    </row>
    <row r="84" spans="1:7" s="359" customFormat="1" ht="30" x14ac:dyDescent="0.25">
      <c r="A84" s="433">
        <f>A78+1</f>
        <v>59</v>
      </c>
      <c r="B84" s="409" t="s">
        <v>4545</v>
      </c>
      <c r="C84" s="8">
        <v>9160</v>
      </c>
      <c r="D84" s="431" t="s">
        <v>4547</v>
      </c>
      <c r="E84" s="19" t="s">
        <v>760</v>
      </c>
      <c r="F84" s="317">
        <v>12200</v>
      </c>
      <c r="G84" s="317">
        <f t="shared" si="9"/>
        <v>24400</v>
      </c>
    </row>
    <row r="85" spans="1:7" s="359" customFormat="1" x14ac:dyDescent="0.25">
      <c r="A85" s="622" t="s">
        <v>2508</v>
      </c>
      <c r="B85" s="622"/>
      <c r="C85" s="622"/>
      <c r="D85" s="622"/>
      <c r="E85" s="622"/>
      <c r="F85" s="622"/>
      <c r="G85" s="622"/>
    </row>
    <row r="86" spans="1:7" s="359" customFormat="1" ht="30" x14ac:dyDescent="0.25">
      <c r="A86" s="433">
        <f>A84+1</f>
        <v>60</v>
      </c>
      <c r="B86" s="371" t="s">
        <v>847</v>
      </c>
      <c r="C86" s="280">
        <v>2666</v>
      </c>
      <c r="D86" s="431" t="s">
        <v>729</v>
      </c>
      <c r="E86" s="19" t="s">
        <v>760</v>
      </c>
      <c r="F86" s="317">
        <v>2300</v>
      </c>
      <c r="G86" s="326">
        <f t="shared" ref="G86:G95" si="11">F86*2</f>
        <v>4600</v>
      </c>
    </row>
    <row r="87" spans="1:7" s="359" customFormat="1" ht="30" x14ac:dyDescent="0.25">
      <c r="A87" s="433">
        <f>A86+1</f>
        <v>61</v>
      </c>
      <c r="B87" s="371" t="s">
        <v>848</v>
      </c>
      <c r="C87" s="280">
        <v>8476</v>
      </c>
      <c r="D87" s="431" t="s">
        <v>845</v>
      </c>
      <c r="E87" s="19" t="s">
        <v>760</v>
      </c>
      <c r="F87" s="317">
        <v>2500</v>
      </c>
      <c r="G87" s="326">
        <f t="shared" si="11"/>
        <v>5000</v>
      </c>
    </row>
    <row r="88" spans="1:7" s="359" customFormat="1" ht="30" x14ac:dyDescent="0.25">
      <c r="A88" s="433">
        <f t="shared" ref="A88:A95" si="12">A87+1</f>
        <v>62</v>
      </c>
      <c r="B88" s="371" t="s">
        <v>849</v>
      </c>
      <c r="C88" s="280">
        <v>8477</v>
      </c>
      <c r="D88" s="431" t="s">
        <v>846</v>
      </c>
      <c r="E88" s="19" t="s">
        <v>760</v>
      </c>
      <c r="F88" s="317">
        <v>2900</v>
      </c>
      <c r="G88" s="326">
        <f t="shared" si="11"/>
        <v>5800</v>
      </c>
    </row>
    <row r="89" spans="1:7" s="359" customFormat="1" ht="30" x14ac:dyDescent="0.25">
      <c r="A89" s="433">
        <f t="shared" si="12"/>
        <v>63</v>
      </c>
      <c r="B89" s="371" t="s">
        <v>850</v>
      </c>
      <c r="C89" s="280">
        <v>2667</v>
      </c>
      <c r="D89" s="431" t="s">
        <v>4396</v>
      </c>
      <c r="E89" s="19" t="s">
        <v>760</v>
      </c>
      <c r="F89" s="317">
        <v>3100</v>
      </c>
      <c r="G89" s="326">
        <v>5400</v>
      </c>
    </row>
    <row r="90" spans="1:7" s="359" customFormat="1" ht="30" x14ac:dyDescent="0.25">
      <c r="A90" s="433">
        <f t="shared" si="12"/>
        <v>64</v>
      </c>
      <c r="B90" s="371" t="s">
        <v>851</v>
      </c>
      <c r="C90" s="280">
        <v>8478</v>
      </c>
      <c r="D90" s="431" t="s">
        <v>4001</v>
      </c>
      <c r="E90" s="19" t="s">
        <v>760</v>
      </c>
      <c r="F90" s="317">
        <v>4400</v>
      </c>
      <c r="G90" s="326">
        <v>8000</v>
      </c>
    </row>
    <row r="91" spans="1:7" s="359" customFormat="1" ht="30" x14ac:dyDescent="0.25">
      <c r="A91" s="433">
        <f t="shared" si="12"/>
        <v>65</v>
      </c>
      <c r="B91" s="371" t="s">
        <v>854</v>
      </c>
      <c r="C91" s="280">
        <v>2668</v>
      </c>
      <c r="D91" s="431" t="s">
        <v>730</v>
      </c>
      <c r="E91" s="19" t="s">
        <v>760</v>
      </c>
      <c r="F91" s="317">
        <v>1920</v>
      </c>
      <c r="G91" s="326">
        <f t="shared" si="11"/>
        <v>3840</v>
      </c>
    </row>
    <row r="92" spans="1:7" s="359" customFormat="1" ht="30" x14ac:dyDescent="0.25">
      <c r="A92" s="433">
        <f t="shared" si="12"/>
        <v>66</v>
      </c>
      <c r="B92" s="371" t="s">
        <v>855</v>
      </c>
      <c r="C92" s="280">
        <v>8479</v>
      </c>
      <c r="D92" s="431" t="s">
        <v>852</v>
      </c>
      <c r="E92" s="19" t="s">
        <v>760</v>
      </c>
      <c r="F92" s="317">
        <v>2080</v>
      </c>
      <c r="G92" s="326">
        <f t="shared" si="11"/>
        <v>4160</v>
      </c>
    </row>
    <row r="93" spans="1:7" s="359" customFormat="1" ht="30" x14ac:dyDescent="0.25">
      <c r="A93" s="433">
        <f t="shared" si="12"/>
        <v>67</v>
      </c>
      <c r="B93" s="371" t="s">
        <v>856</v>
      </c>
      <c r="C93" s="280">
        <v>8480</v>
      </c>
      <c r="D93" s="431" t="s">
        <v>853</v>
      </c>
      <c r="E93" s="19" t="s">
        <v>760</v>
      </c>
      <c r="F93" s="317">
        <v>2400</v>
      </c>
      <c r="G93" s="326">
        <f t="shared" si="11"/>
        <v>4800</v>
      </c>
    </row>
    <row r="94" spans="1:7" s="359" customFormat="1" ht="30" x14ac:dyDescent="0.25">
      <c r="A94" s="433">
        <f t="shared" si="12"/>
        <v>68</v>
      </c>
      <c r="B94" s="371" t="s">
        <v>857</v>
      </c>
      <c r="C94" s="280">
        <v>2670</v>
      </c>
      <c r="D94" s="431" t="s">
        <v>4399</v>
      </c>
      <c r="E94" s="19" t="s">
        <v>760</v>
      </c>
      <c r="F94" s="317">
        <v>2560</v>
      </c>
      <c r="G94" s="326">
        <f t="shared" si="11"/>
        <v>5120</v>
      </c>
    </row>
    <row r="95" spans="1:7" s="359" customFormat="1" ht="30" x14ac:dyDescent="0.25">
      <c r="A95" s="433">
        <f t="shared" si="12"/>
        <v>69</v>
      </c>
      <c r="B95" s="371" t="s">
        <v>858</v>
      </c>
      <c r="C95" s="280">
        <v>8481</v>
      </c>
      <c r="D95" s="431" t="s">
        <v>4002</v>
      </c>
      <c r="E95" s="19" t="s">
        <v>760</v>
      </c>
      <c r="F95" s="317">
        <v>3600</v>
      </c>
      <c r="G95" s="326">
        <f t="shared" si="11"/>
        <v>7200</v>
      </c>
    </row>
    <row r="96" spans="1:7" s="359" customFormat="1" x14ac:dyDescent="0.25">
      <c r="A96" s="622" t="s">
        <v>2509</v>
      </c>
      <c r="B96" s="622"/>
      <c r="C96" s="622"/>
      <c r="D96" s="622"/>
      <c r="E96" s="622"/>
      <c r="F96" s="622"/>
      <c r="G96" s="622"/>
    </row>
    <row r="97" spans="1:7" s="359" customFormat="1" ht="30" x14ac:dyDescent="0.25">
      <c r="A97" s="433">
        <f>A95+1</f>
        <v>70</v>
      </c>
      <c r="B97" s="371" t="s">
        <v>881</v>
      </c>
      <c r="C97" s="280">
        <v>6254</v>
      </c>
      <c r="D97" s="431" t="s">
        <v>875</v>
      </c>
      <c r="E97" s="19" t="s">
        <v>760</v>
      </c>
      <c r="F97" s="317">
        <v>2300</v>
      </c>
      <c r="G97" s="326">
        <f t="shared" ref="G97:G106" si="13">F97*2</f>
        <v>4600</v>
      </c>
    </row>
    <row r="98" spans="1:7" s="359" customFormat="1" ht="30" x14ac:dyDescent="0.25">
      <c r="A98" s="433">
        <f>A97+1</f>
        <v>71</v>
      </c>
      <c r="B98" s="371" t="s">
        <v>882</v>
      </c>
      <c r="C98" s="280">
        <v>8486</v>
      </c>
      <c r="D98" s="431" t="s">
        <v>876</v>
      </c>
      <c r="E98" s="19" t="s">
        <v>760</v>
      </c>
      <c r="F98" s="317">
        <v>2500</v>
      </c>
      <c r="G98" s="326">
        <f t="shared" si="13"/>
        <v>5000</v>
      </c>
    </row>
    <row r="99" spans="1:7" s="359" customFormat="1" ht="30" x14ac:dyDescent="0.25">
      <c r="A99" s="433">
        <f t="shared" ref="A99:A106" si="14">A98+1</f>
        <v>72</v>
      </c>
      <c r="B99" s="371" t="s">
        <v>883</v>
      </c>
      <c r="C99" s="280">
        <v>8487</v>
      </c>
      <c r="D99" s="431" t="s">
        <v>877</v>
      </c>
      <c r="E99" s="19" t="s">
        <v>760</v>
      </c>
      <c r="F99" s="317">
        <v>2900</v>
      </c>
      <c r="G99" s="326">
        <f t="shared" si="13"/>
        <v>5800</v>
      </c>
    </row>
    <row r="100" spans="1:7" s="359" customFormat="1" ht="30" x14ac:dyDescent="0.25">
      <c r="A100" s="433">
        <f t="shared" si="14"/>
        <v>73</v>
      </c>
      <c r="B100" s="371" t="s">
        <v>884</v>
      </c>
      <c r="C100" s="280">
        <v>6100</v>
      </c>
      <c r="D100" s="431" t="s">
        <v>4397</v>
      </c>
      <c r="E100" s="19" t="s">
        <v>760</v>
      </c>
      <c r="F100" s="317">
        <v>3100</v>
      </c>
      <c r="G100" s="326">
        <f t="shared" si="13"/>
        <v>6200</v>
      </c>
    </row>
    <row r="101" spans="1:7" s="359" customFormat="1" ht="30" x14ac:dyDescent="0.25">
      <c r="A101" s="433">
        <f t="shared" si="14"/>
        <v>74</v>
      </c>
      <c r="B101" s="371" t="s">
        <v>885</v>
      </c>
      <c r="C101" s="280">
        <v>6105</v>
      </c>
      <c r="D101" s="431" t="s">
        <v>4003</v>
      </c>
      <c r="E101" s="19" t="s">
        <v>760</v>
      </c>
      <c r="F101" s="317">
        <v>4400</v>
      </c>
      <c r="G101" s="326">
        <f t="shared" si="13"/>
        <v>8800</v>
      </c>
    </row>
    <row r="102" spans="1:7" s="359" customFormat="1" ht="30" x14ac:dyDescent="0.25">
      <c r="A102" s="433">
        <f t="shared" si="14"/>
        <v>75</v>
      </c>
      <c r="B102" s="371" t="s">
        <v>886</v>
      </c>
      <c r="C102" s="280">
        <v>6101</v>
      </c>
      <c r="D102" s="431" t="s">
        <v>878</v>
      </c>
      <c r="E102" s="19" t="s">
        <v>760</v>
      </c>
      <c r="F102" s="317">
        <v>1920</v>
      </c>
      <c r="G102" s="326">
        <f t="shared" si="13"/>
        <v>3840</v>
      </c>
    </row>
    <row r="103" spans="1:7" s="359" customFormat="1" ht="30" x14ac:dyDescent="0.25">
      <c r="A103" s="433">
        <f t="shared" si="14"/>
        <v>76</v>
      </c>
      <c r="B103" s="371" t="s">
        <v>887</v>
      </c>
      <c r="C103" s="280">
        <v>8488</v>
      </c>
      <c r="D103" s="431" t="s">
        <v>879</v>
      </c>
      <c r="E103" s="19" t="s">
        <v>760</v>
      </c>
      <c r="F103" s="317">
        <v>2080</v>
      </c>
      <c r="G103" s="326">
        <f t="shared" si="13"/>
        <v>4160</v>
      </c>
    </row>
    <row r="104" spans="1:7" s="359" customFormat="1" ht="30" x14ac:dyDescent="0.25">
      <c r="A104" s="433">
        <f t="shared" si="14"/>
        <v>77</v>
      </c>
      <c r="B104" s="371" t="s">
        <v>888</v>
      </c>
      <c r="C104" s="280">
        <v>8489</v>
      </c>
      <c r="D104" s="431" t="s">
        <v>880</v>
      </c>
      <c r="E104" s="19" t="s">
        <v>760</v>
      </c>
      <c r="F104" s="317">
        <v>2400</v>
      </c>
      <c r="G104" s="326">
        <f t="shared" si="13"/>
        <v>4800</v>
      </c>
    </row>
    <row r="105" spans="1:7" s="359" customFormat="1" ht="30" x14ac:dyDescent="0.25">
      <c r="A105" s="433">
        <f t="shared" si="14"/>
        <v>78</v>
      </c>
      <c r="B105" s="371" t="s">
        <v>889</v>
      </c>
      <c r="C105" s="280">
        <v>6102</v>
      </c>
      <c r="D105" s="431" t="s">
        <v>4400</v>
      </c>
      <c r="E105" s="19" t="s">
        <v>760</v>
      </c>
      <c r="F105" s="317">
        <v>2560</v>
      </c>
      <c r="G105" s="326">
        <f t="shared" si="13"/>
        <v>5120</v>
      </c>
    </row>
    <row r="106" spans="1:7" s="359" customFormat="1" ht="30" x14ac:dyDescent="0.25">
      <c r="A106" s="433">
        <f t="shared" si="14"/>
        <v>79</v>
      </c>
      <c r="B106" s="371" t="s">
        <v>890</v>
      </c>
      <c r="C106" s="280">
        <v>6106</v>
      </c>
      <c r="D106" s="431" t="s">
        <v>4004</v>
      </c>
      <c r="E106" s="19" t="s">
        <v>760</v>
      </c>
      <c r="F106" s="317">
        <v>3600</v>
      </c>
      <c r="G106" s="326">
        <f t="shared" si="13"/>
        <v>7200</v>
      </c>
    </row>
    <row r="107" spans="1:7" s="359" customFormat="1" x14ac:dyDescent="0.25">
      <c r="A107" s="622" t="s">
        <v>2510</v>
      </c>
      <c r="B107" s="622"/>
      <c r="C107" s="622"/>
      <c r="D107" s="622"/>
      <c r="E107" s="622"/>
      <c r="F107" s="622"/>
      <c r="G107" s="622"/>
    </row>
    <row r="108" spans="1:7" s="359" customFormat="1" ht="30" x14ac:dyDescent="0.25">
      <c r="A108" s="433">
        <f>A106+1</f>
        <v>80</v>
      </c>
      <c r="B108" s="372" t="s">
        <v>797</v>
      </c>
      <c r="C108" s="280">
        <v>1221</v>
      </c>
      <c r="D108" s="6" t="s">
        <v>726</v>
      </c>
      <c r="E108" s="19" t="s">
        <v>760</v>
      </c>
      <c r="F108" s="317">
        <v>2300</v>
      </c>
      <c r="G108" s="326">
        <f t="shared" ref="G108:G117" si="15">F108*2</f>
        <v>4600</v>
      </c>
    </row>
    <row r="109" spans="1:7" s="359" customFormat="1" ht="30" x14ac:dyDescent="0.25">
      <c r="A109" s="433">
        <f>A108+1</f>
        <v>81</v>
      </c>
      <c r="B109" s="372" t="s">
        <v>803</v>
      </c>
      <c r="C109" s="280">
        <v>8496</v>
      </c>
      <c r="D109" s="6" t="s">
        <v>799</v>
      </c>
      <c r="E109" s="19" t="s">
        <v>760</v>
      </c>
      <c r="F109" s="317">
        <v>2500</v>
      </c>
      <c r="G109" s="326">
        <f t="shared" si="15"/>
        <v>5000</v>
      </c>
    </row>
    <row r="110" spans="1:7" s="359" customFormat="1" ht="30" x14ac:dyDescent="0.25">
      <c r="A110" s="433">
        <f t="shared" ref="A110:A117" si="16">A109+1</f>
        <v>82</v>
      </c>
      <c r="B110" s="372" t="s">
        <v>804</v>
      </c>
      <c r="C110" s="280">
        <v>8497</v>
      </c>
      <c r="D110" s="6" t="s">
        <v>801</v>
      </c>
      <c r="E110" s="19" t="s">
        <v>760</v>
      </c>
      <c r="F110" s="317">
        <v>2900</v>
      </c>
      <c r="G110" s="326">
        <f t="shared" si="15"/>
        <v>5800</v>
      </c>
    </row>
    <row r="111" spans="1:7" s="359" customFormat="1" ht="30" x14ac:dyDescent="0.25">
      <c r="A111" s="433">
        <f t="shared" si="16"/>
        <v>83</v>
      </c>
      <c r="B111" s="372" t="s">
        <v>805</v>
      </c>
      <c r="C111" s="280">
        <v>8498</v>
      </c>
      <c r="D111" s="6" t="s">
        <v>4401</v>
      </c>
      <c r="E111" s="19" t="s">
        <v>760</v>
      </c>
      <c r="F111" s="317">
        <v>3100</v>
      </c>
      <c r="G111" s="326">
        <f t="shared" si="15"/>
        <v>6200</v>
      </c>
    </row>
    <row r="112" spans="1:7" s="359" customFormat="1" ht="30" x14ac:dyDescent="0.25">
      <c r="A112" s="433">
        <f t="shared" si="16"/>
        <v>84</v>
      </c>
      <c r="B112" s="372" t="s">
        <v>806</v>
      </c>
      <c r="C112" s="280">
        <v>8499</v>
      </c>
      <c r="D112" s="6" t="s">
        <v>4005</v>
      </c>
      <c r="E112" s="19" t="s">
        <v>760</v>
      </c>
      <c r="F112" s="317">
        <v>4400</v>
      </c>
      <c r="G112" s="326">
        <f t="shared" si="15"/>
        <v>8800</v>
      </c>
    </row>
    <row r="113" spans="1:7" s="359" customFormat="1" ht="30" x14ac:dyDescent="0.25">
      <c r="A113" s="433">
        <f t="shared" si="16"/>
        <v>85</v>
      </c>
      <c r="B113" s="372" t="s">
        <v>798</v>
      </c>
      <c r="C113" s="280">
        <v>2648</v>
      </c>
      <c r="D113" s="6" t="s">
        <v>727</v>
      </c>
      <c r="E113" s="19" t="s">
        <v>760</v>
      </c>
      <c r="F113" s="317">
        <v>1920</v>
      </c>
      <c r="G113" s="326">
        <f t="shared" si="15"/>
        <v>3840</v>
      </c>
    </row>
    <row r="114" spans="1:7" s="359" customFormat="1" ht="30" x14ac:dyDescent="0.25">
      <c r="A114" s="433">
        <f t="shared" si="16"/>
        <v>86</v>
      </c>
      <c r="B114" s="372" t="s">
        <v>807</v>
      </c>
      <c r="C114" s="280">
        <v>8500</v>
      </c>
      <c r="D114" s="6" t="s">
        <v>800</v>
      </c>
      <c r="E114" s="19" t="s">
        <v>760</v>
      </c>
      <c r="F114" s="317">
        <v>2080</v>
      </c>
      <c r="G114" s="326">
        <f t="shared" si="15"/>
        <v>4160</v>
      </c>
    </row>
    <row r="115" spans="1:7" s="359" customFormat="1" ht="30" x14ac:dyDescent="0.25">
      <c r="A115" s="433">
        <f t="shared" si="16"/>
        <v>87</v>
      </c>
      <c r="B115" s="372" t="s">
        <v>808</v>
      </c>
      <c r="C115" s="280">
        <v>8501</v>
      </c>
      <c r="D115" s="6" t="s">
        <v>802</v>
      </c>
      <c r="E115" s="19" t="s">
        <v>760</v>
      </c>
      <c r="F115" s="317">
        <v>2400</v>
      </c>
      <c r="G115" s="326">
        <f t="shared" si="15"/>
        <v>4800</v>
      </c>
    </row>
    <row r="116" spans="1:7" s="359" customFormat="1" ht="30" x14ac:dyDescent="0.25">
      <c r="A116" s="433">
        <f t="shared" si="16"/>
        <v>88</v>
      </c>
      <c r="B116" s="372" t="s">
        <v>809</v>
      </c>
      <c r="C116" s="280">
        <v>8502</v>
      </c>
      <c r="D116" s="6" t="s">
        <v>4402</v>
      </c>
      <c r="E116" s="19" t="s">
        <v>760</v>
      </c>
      <c r="F116" s="317">
        <v>2560</v>
      </c>
      <c r="G116" s="326">
        <f t="shared" si="15"/>
        <v>5120</v>
      </c>
    </row>
    <row r="117" spans="1:7" s="359" customFormat="1" ht="30" x14ac:dyDescent="0.25">
      <c r="A117" s="433">
        <f t="shared" si="16"/>
        <v>89</v>
      </c>
      <c r="B117" s="372" t="s">
        <v>810</v>
      </c>
      <c r="C117" s="280">
        <v>8503</v>
      </c>
      <c r="D117" s="6" t="s">
        <v>4006</v>
      </c>
      <c r="E117" s="19" t="s">
        <v>760</v>
      </c>
      <c r="F117" s="317">
        <v>3600</v>
      </c>
      <c r="G117" s="326">
        <f t="shared" si="15"/>
        <v>7200</v>
      </c>
    </row>
    <row r="118" spans="1:7" s="359" customFormat="1" x14ac:dyDescent="0.25">
      <c r="A118" s="622" t="s">
        <v>2511</v>
      </c>
      <c r="B118" s="622"/>
      <c r="C118" s="622"/>
      <c r="D118" s="622"/>
      <c r="E118" s="622"/>
      <c r="F118" s="622"/>
      <c r="G118" s="622"/>
    </row>
    <row r="119" spans="1:7" s="359" customFormat="1" ht="30" x14ac:dyDescent="0.25">
      <c r="A119" s="433">
        <f>A117+1</f>
        <v>90</v>
      </c>
      <c r="B119" s="372" t="s">
        <v>907</v>
      </c>
      <c r="C119" s="280">
        <v>2683</v>
      </c>
      <c r="D119" s="6" t="s">
        <v>906</v>
      </c>
      <c r="E119" s="19" t="s">
        <v>760</v>
      </c>
      <c r="F119" s="317">
        <v>2300</v>
      </c>
      <c r="G119" s="326">
        <f t="shared" ref="G119:G120" si="17">F119*2</f>
        <v>4600</v>
      </c>
    </row>
    <row r="120" spans="1:7" s="359" customFormat="1" ht="30" x14ac:dyDescent="0.25">
      <c r="A120" s="433">
        <f>A119+1</f>
        <v>91</v>
      </c>
      <c r="B120" s="372" t="s">
        <v>909</v>
      </c>
      <c r="C120" s="280">
        <v>8508</v>
      </c>
      <c r="D120" s="6" t="s">
        <v>908</v>
      </c>
      <c r="E120" s="19" t="s">
        <v>760</v>
      </c>
      <c r="F120" s="317">
        <v>1920</v>
      </c>
      <c r="G120" s="326">
        <f t="shared" si="17"/>
        <v>3840</v>
      </c>
    </row>
    <row r="121" spans="1:7" s="359" customFormat="1" x14ac:dyDescent="0.25">
      <c r="A121" s="620" t="s">
        <v>2512</v>
      </c>
      <c r="B121" s="620"/>
      <c r="C121" s="620"/>
      <c r="D121" s="620"/>
      <c r="E121" s="620"/>
      <c r="F121" s="620"/>
      <c r="G121" s="620"/>
    </row>
    <row r="122" spans="1:7" s="359" customFormat="1" ht="30" x14ac:dyDescent="0.25">
      <c r="A122" s="433">
        <f>A120+1</f>
        <v>92</v>
      </c>
      <c r="B122" s="372" t="s">
        <v>914</v>
      </c>
      <c r="C122" s="280">
        <v>8509</v>
      </c>
      <c r="D122" s="6" t="s">
        <v>913</v>
      </c>
      <c r="E122" s="19" t="s">
        <v>760</v>
      </c>
      <c r="F122" s="317">
        <v>5200</v>
      </c>
      <c r="G122" s="326"/>
    </row>
    <row r="123" spans="1:7" s="359" customFormat="1" ht="30" x14ac:dyDescent="0.25">
      <c r="A123" s="433">
        <f>A122+1</f>
        <v>93</v>
      </c>
      <c r="B123" s="372" t="s">
        <v>912</v>
      </c>
      <c r="C123" s="280">
        <v>8510</v>
      </c>
      <c r="D123" s="6" t="s">
        <v>911</v>
      </c>
      <c r="E123" s="19" t="s">
        <v>760</v>
      </c>
      <c r="F123" s="317">
        <v>1500</v>
      </c>
      <c r="G123" s="326"/>
    </row>
    <row r="124" spans="1:7" s="359" customFormat="1" x14ac:dyDescent="0.25">
      <c r="A124" s="622" t="s">
        <v>2513</v>
      </c>
      <c r="B124" s="622"/>
      <c r="C124" s="622"/>
      <c r="D124" s="622"/>
      <c r="E124" s="622"/>
      <c r="F124" s="622"/>
      <c r="G124" s="622"/>
    </row>
    <row r="125" spans="1:7" s="359" customFormat="1" x14ac:dyDescent="0.25">
      <c r="A125" s="433">
        <f>A123+1</f>
        <v>94</v>
      </c>
      <c r="B125" s="371" t="s">
        <v>924</v>
      </c>
      <c r="C125" s="280">
        <v>1222</v>
      </c>
      <c r="D125" s="431" t="s">
        <v>918</v>
      </c>
      <c r="E125" s="19" t="s">
        <v>760</v>
      </c>
      <c r="F125" s="317">
        <v>2300</v>
      </c>
      <c r="G125" s="326">
        <f t="shared" ref="G125:G129" si="18">F125*2</f>
        <v>4600</v>
      </c>
    </row>
    <row r="126" spans="1:7" s="359" customFormat="1" ht="30" x14ac:dyDescent="0.25">
      <c r="A126" s="433">
        <f>A125+1</f>
        <v>95</v>
      </c>
      <c r="B126" s="371" t="s">
        <v>925</v>
      </c>
      <c r="C126" s="280">
        <v>8512</v>
      </c>
      <c r="D126" s="431" t="s">
        <v>919</v>
      </c>
      <c r="E126" s="19" t="s">
        <v>760</v>
      </c>
      <c r="F126" s="317">
        <v>2500</v>
      </c>
      <c r="G126" s="326">
        <f t="shared" si="18"/>
        <v>5000</v>
      </c>
    </row>
    <row r="127" spans="1:7" s="359" customFormat="1" ht="30" x14ac:dyDescent="0.25">
      <c r="A127" s="433">
        <f t="shared" ref="A127:A136" si="19">A126+1</f>
        <v>96</v>
      </c>
      <c r="B127" s="371" t="s">
        <v>926</v>
      </c>
      <c r="C127" s="280">
        <v>8513</v>
      </c>
      <c r="D127" s="431" t="s">
        <v>920</v>
      </c>
      <c r="E127" s="19" t="s">
        <v>760</v>
      </c>
      <c r="F127" s="317">
        <v>2900</v>
      </c>
      <c r="G127" s="326">
        <f t="shared" si="18"/>
        <v>5800</v>
      </c>
    </row>
    <row r="128" spans="1:7" s="359" customFormat="1" ht="30" x14ac:dyDescent="0.25">
      <c r="A128" s="433">
        <f t="shared" si="19"/>
        <v>97</v>
      </c>
      <c r="B128" s="371" t="s">
        <v>927</v>
      </c>
      <c r="C128" s="280">
        <v>1223</v>
      </c>
      <c r="D128" s="431" t="s">
        <v>4403</v>
      </c>
      <c r="E128" s="19" t="s">
        <v>760</v>
      </c>
      <c r="F128" s="317">
        <v>3100</v>
      </c>
      <c r="G128" s="326">
        <f t="shared" si="18"/>
        <v>6200</v>
      </c>
    </row>
    <row r="129" spans="1:7" s="359" customFormat="1" ht="30" x14ac:dyDescent="0.25">
      <c r="A129" s="433">
        <f t="shared" si="19"/>
        <v>98</v>
      </c>
      <c r="B129" s="371" t="s">
        <v>928</v>
      </c>
      <c r="C129" s="280">
        <v>6305</v>
      </c>
      <c r="D129" s="431" t="s">
        <v>4007</v>
      </c>
      <c r="E129" s="19" t="s">
        <v>760</v>
      </c>
      <c r="F129" s="317">
        <v>4400</v>
      </c>
      <c r="G129" s="326">
        <f t="shared" si="18"/>
        <v>8800</v>
      </c>
    </row>
    <row r="130" spans="1:7" s="359" customFormat="1" ht="75" x14ac:dyDescent="0.25">
      <c r="A130" s="433">
        <f t="shared" si="19"/>
        <v>99</v>
      </c>
      <c r="B130" s="371" t="s">
        <v>2514</v>
      </c>
      <c r="C130" s="280">
        <v>6872</v>
      </c>
      <c r="D130" s="6" t="s">
        <v>2515</v>
      </c>
      <c r="E130" s="19" t="s">
        <v>760</v>
      </c>
      <c r="F130" s="317">
        <v>6500</v>
      </c>
      <c r="G130" s="326"/>
    </row>
    <row r="131" spans="1:7" s="359" customFormat="1" ht="45" x14ac:dyDescent="0.25">
      <c r="A131" s="433">
        <f t="shared" si="19"/>
        <v>100</v>
      </c>
      <c r="B131" s="371" t="s">
        <v>934</v>
      </c>
      <c r="C131" s="280">
        <v>8123</v>
      </c>
      <c r="D131" s="6" t="s">
        <v>2516</v>
      </c>
      <c r="E131" s="19" t="s">
        <v>760</v>
      </c>
      <c r="F131" s="317">
        <v>4300</v>
      </c>
      <c r="G131" s="326"/>
    </row>
    <row r="132" spans="1:7" s="359" customFormat="1" x14ac:dyDescent="0.25">
      <c r="A132" s="433">
        <f t="shared" si="19"/>
        <v>101</v>
      </c>
      <c r="B132" s="371" t="s">
        <v>929</v>
      </c>
      <c r="C132" s="280">
        <v>2687</v>
      </c>
      <c r="D132" s="431" t="s">
        <v>921</v>
      </c>
      <c r="E132" s="19" t="s">
        <v>760</v>
      </c>
      <c r="F132" s="317">
        <v>1920</v>
      </c>
      <c r="G132" s="326">
        <f t="shared" ref="G132:G136" si="20">F132*2</f>
        <v>3840</v>
      </c>
    </row>
    <row r="133" spans="1:7" s="359" customFormat="1" ht="30" x14ac:dyDescent="0.25">
      <c r="A133" s="433">
        <f t="shared" si="19"/>
        <v>102</v>
      </c>
      <c r="B133" s="371" t="s">
        <v>930</v>
      </c>
      <c r="C133" s="280">
        <v>8514</v>
      </c>
      <c r="D133" s="431" t="s">
        <v>922</v>
      </c>
      <c r="E133" s="19" t="s">
        <v>760</v>
      </c>
      <c r="F133" s="317">
        <v>2080</v>
      </c>
      <c r="G133" s="326">
        <f t="shared" si="20"/>
        <v>4160</v>
      </c>
    </row>
    <row r="134" spans="1:7" s="359" customFormat="1" ht="30" x14ac:dyDescent="0.25">
      <c r="A134" s="433">
        <f t="shared" si="19"/>
        <v>103</v>
      </c>
      <c r="B134" s="371" t="s">
        <v>931</v>
      </c>
      <c r="C134" s="280">
        <v>8515</v>
      </c>
      <c r="D134" s="431" t="s">
        <v>923</v>
      </c>
      <c r="E134" s="19" t="s">
        <v>760</v>
      </c>
      <c r="F134" s="317">
        <v>2400</v>
      </c>
      <c r="G134" s="326">
        <f t="shared" si="20"/>
        <v>4800</v>
      </c>
    </row>
    <row r="135" spans="1:7" s="359" customFormat="1" ht="30" x14ac:dyDescent="0.25">
      <c r="A135" s="433">
        <f t="shared" si="19"/>
        <v>104</v>
      </c>
      <c r="B135" s="371" t="s">
        <v>932</v>
      </c>
      <c r="C135" s="280">
        <v>2688</v>
      </c>
      <c r="D135" s="431" t="s">
        <v>4404</v>
      </c>
      <c r="E135" s="19" t="s">
        <v>760</v>
      </c>
      <c r="F135" s="317">
        <v>2560</v>
      </c>
      <c r="G135" s="326">
        <f t="shared" si="20"/>
        <v>5120</v>
      </c>
    </row>
    <row r="136" spans="1:7" s="359" customFormat="1" ht="30" x14ac:dyDescent="0.25">
      <c r="A136" s="433">
        <f t="shared" si="19"/>
        <v>105</v>
      </c>
      <c r="B136" s="371" t="s">
        <v>933</v>
      </c>
      <c r="C136" s="280">
        <v>6307</v>
      </c>
      <c r="D136" s="431" t="s">
        <v>4008</v>
      </c>
      <c r="E136" s="19" t="s">
        <v>760</v>
      </c>
      <c r="F136" s="317">
        <v>3600</v>
      </c>
      <c r="G136" s="326">
        <f t="shared" si="20"/>
        <v>7200</v>
      </c>
    </row>
    <row r="137" spans="1:7" s="359" customFormat="1" x14ac:dyDescent="0.25">
      <c r="A137" s="622" t="s">
        <v>2517</v>
      </c>
      <c r="B137" s="622"/>
      <c r="C137" s="622"/>
      <c r="D137" s="622"/>
      <c r="E137" s="622"/>
      <c r="F137" s="622"/>
      <c r="G137" s="622"/>
    </row>
    <row r="138" spans="1:7" s="359" customFormat="1" x14ac:dyDescent="0.25">
      <c r="A138" s="433">
        <f>A136+1</f>
        <v>106</v>
      </c>
      <c r="B138" s="371" t="s">
        <v>939</v>
      </c>
      <c r="C138" s="280">
        <v>1225</v>
      </c>
      <c r="D138" s="431" t="s">
        <v>732</v>
      </c>
      <c r="E138" s="19" t="s">
        <v>760</v>
      </c>
      <c r="F138" s="317">
        <v>2300</v>
      </c>
      <c r="G138" s="326">
        <f t="shared" ref="G138:G147" si="21">F138*2</f>
        <v>4600</v>
      </c>
    </row>
    <row r="139" spans="1:7" s="359" customFormat="1" ht="30" x14ac:dyDescent="0.25">
      <c r="A139" s="433">
        <f>A138+1</f>
        <v>107</v>
      </c>
      <c r="B139" s="371" t="s">
        <v>940</v>
      </c>
      <c r="C139" s="280">
        <v>8518</v>
      </c>
      <c r="D139" s="431" t="s">
        <v>935</v>
      </c>
      <c r="E139" s="19" t="s">
        <v>760</v>
      </c>
      <c r="F139" s="317">
        <v>2500</v>
      </c>
      <c r="G139" s="326">
        <f t="shared" si="21"/>
        <v>5000</v>
      </c>
    </row>
    <row r="140" spans="1:7" s="359" customFormat="1" ht="30" x14ac:dyDescent="0.25">
      <c r="A140" s="433">
        <f t="shared" ref="A140:A147" si="22">A139+1</f>
        <v>108</v>
      </c>
      <c r="B140" s="371" t="s">
        <v>941</v>
      </c>
      <c r="C140" s="280">
        <v>8519</v>
      </c>
      <c r="D140" s="431" t="s">
        <v>936</v>
      </c>
      <c r="E140" s="19" t="s">
        <v>760</v>
      </c>
      <c r="F140" s="317">
        <v>2900</v>
      </c>
      <c r="G140" s="326">
        <f t="shared" si="21"/>
        <v>5800</v>
      </c>
    </row>
    <row r="141" spans="1:7" s="359" customFormat="1" ht="30" x14ac:dyDescent="0.25">
      <c r="A141" s="433">
        <f t="shared" si="22"/>
        <v>109</v>
      </c>
      <c r="B141" s="371" t="s">
        <v>942</v>
      </c>
      <c r="C141" s="280">
        <v>2298</v>
      </c>
      <c r="D141" s="431" t="s">
        <v>4406</v>
      </c>
      <c r="E141" s="19" t="s">
        <v>760</v>
      </c>
      <c r="F141" s="317">
        <v>3100</v>
      </c>
      <c r="G141" s="326">
        <f t="shared" si="21"/>
        <v>6200</v>
      </c>
    </row>
    <row r="142" spans="1:7" s="359" customFormat="1" ht="30" x14ac:dyDescent="0.25">
      <c r="A142" s="433">
        <f t="shared" si="22"/>
        <v>110</v>
      </c>
      <c r="B142" s="371" t="s">
        <v>943</v>
      </c>
      <c r="C142" s="280">
        <v>1226</v>
      </c>
      <c r="D142" s="431" t="s">
        <v>4009</v>
      </c>
      <c r="E142" s="19" t="s">
        <v>760</v>
      </c>
      <c r="F142" s="317">
        <v>4400</v>
      </c>
      <c r="G142" s="326">
        <f t="shared" si="21"/>
        <v>8800</v>
      </c>
    </row>
    <row r="143" spans="1:7" s="359" customFormat="1" x14ac:dyDescent="0.25">
      <c r="A143" s="433">
        <f t="shared" si="22"/>
        <v>111</v>
      </c>
      <c r="B143" s="371" t="s">
        <v>944</v>
      </c>
      <c r="C143" s="280">
        <v>2698</v>
      </c>
      <c r="D143" s="431" t="s">
        <v>733</v>
      </c>
      <c r="E143" s="19" t="s">
        <v>760</v>
      </c>
      <c r="F143" s="317">
        <v>1920</v>
      </c>
      <c r="G143" s="326">
        <f t="shared" si="21"/>
        <v>3840</v>
      </c>
    </row>
    <row r="144" spans="1:7" s="359" customFormat="1" ht="30" x14ac:dyDescent="0.25">
      <c r="A144" s="433">
        <f t="shared" si="22"/>
        <v>112</v>
      </c>
      <c r="B144" s="371" t="s">
        <v>945</v>
      </c>
      <c r="C144" s="280">
        <v>8520</v>
      </c>
      <c r="D144" s="431" t="s">
        <v>937</v>
      </c>
      <c r="E144" s="19" t="s">
        <v>760</v>
      </c>
      <c r="F144" s="317">
        <v>2080</v>
      </c>
      <c r="G144" s="326">
        <f t="shared" si="21"/>
        <v>4160</v>
      </c>
    </row>
    <row r="145" spans="1:7" s="359" customFormat="1" ht="30" x14ac:dyDescent="0.25">
      <c r="A145" s="433">
        <f t="shared" si="22"/>
        <v>113</v>
      </c>
      <c r="B145" s="371" t="s">
        <v>946</v>
      </c>
      <c r="C145" s="280">
        <v>8521</v>
      </c>
      <c r="D145" s="431" t="s">
        <v>938</v>
      </c>
      <c r="E145" s="19" t="s">
        <v>760</v>
      </c>
      <c r="F145" s="317">
        <v>2400</v>
      </c>
      <c r="G145" s="326">
        <f t="shared" si="21"/>
        <v>4800</v>
      </c>
    </row>
    <row r="146" spans="1:7" s="359" customFormat="1" ht="30" x14ac:dyDescent="0.25">
      <c r="A146" s="433">
        <f t="shared" si="22"/>
        <v>114</v>
      </c>
      <c r="B146" s="371" t="s">
        <v>947</v>
      </c>
      <c r="C146" s="280">
        <v>2699</v>
      </c>
      <c r="D146" s="431" t="s">
        <v>4405</v>
      </c>
      <c r="E146" s="19" t="s">
        <v>760</v>
      </c>
      <c r="F146" s="317">
        <v>2560</v>
      </c>
      <c r="G146" s="326">
        <f t="shared" si="21"/>
        <v>5120</v>
      </c>
    </row>
    <row r="147" spans="1:7" s="359" customFormat="1" ht="30" x14ac:dyDescent="0.25">
      <c r="A147" s="433">
        <f t="shared" si="22"/>
        <v>115</v>
      </c>
      <c r="B147" s="371" t="s">
        <v>948</v>
      </c>
      <c r="C147" s="280">
        <v>2700</v>
      </c>
      <c r="D147" s="431" t="s">
        <v>4010</v>
      </c>
      <c r="E147" s="19" t="s">
        <v>760</v>
      </c>
      <c r="F147" s="317">
        <v>3600</v>
      </c>
      <c r="G147" s="326">
        <f t="shared" si="21"/>
        <v>7200</v>
      </c>
    </row>
    <row r="148" spans="1:7" s="359" customFormat="1" x14ac:dyDescent="0.25">
      <c r="A148" s="622" t="s">
        <v>2518</v>
      </c>
      <c r="B148" s="622"/>
      <c r="C148" s="622"/>
      <c r="D148" s="622"/>
      <c r="E148" s="622"/>
      <c r="F148" s="622"/>
      <c r="G148" s="622"/>
    </row>
    <row r="149" spans="1:7" s="359" customFormat="1" x14ac:dyDescent="0.25">
      <c r="A149" s="433">
        <f>A147+1</f>
        <v>116</v>
      </c>
      <c r="B149" s="371" t="s">
        <v>967</v>
      </c>
      <c r="C149" s="280">
        <v>1227</v>
      </c>
      <c r="D149" s="431" t="s">
        <v>734</v>
      </c>
      <c r="E149" s="19" t="s">
        <v>760</v>
      </c>
      <c r="F149" s="317">
        <v>2300</v>
      </c>
      <c r="G149" s="326">
        <f t="shared" ref="G149:G158" si="23">F149*2</f>
        <v>4600</v>
      </c>
    </row>
    <row r="150" spans="1:7" s="359" customFormat="1" ht="30" x14ac:dyDescent="0.25">
      <c r="A150" s="433">
        <f>A149+1</f>
        <v>117</v>
      </c>
      <c r="B150" s="371" t="s">
        <v>968</v>
      </c>
      <c r="C150" s="280">
        <v>8534</v>
      </c>
      <c r="D150" s="431" t="s">
        <v>2519</v>
      </c>
      <c r="E150" s="19" t="s">
        <v>760</v>
      </c>
      <c r="F150" s="317">
        <v>2500</v>
      </c>
      <c r="G150" s="326">
        <f t="shared" si="23"/>
        <v>5000</v>
      </c>
    </row>
    <row r="151" spans="1:7" s="359" customFormat="1" ht="30" x14ac:dyDescent="0.25">
      <c r="A151" s="433">
        <f t="shared" ref="A151:A158" si="24">A150+1</f>
        <v>118</v>
      </c>
      <c r="B151" s="371" t="s">
        <v>969</v>
      </c>
      <c r="C151" s="280">
        <v>8535</v>
      </c>
      <c r="D151" s="431" t="s">
        <v>2520</v>
      </c>
      <c r="E151" s="19" t="s">
        <v>760</v>
      </c>
      <c r="F151" s="317">
        <v>2900</v>
      </c>
      <c r="G151" s="326">
        <f t="shared" si="23"/>
        <v>5800</v>
      </c>
    </row>
    <row r="152" spans="1:7" s="359" customFormat="1" ht="30" x14ac:dyDescent="0.25">
      <c r="A152" s="433">
        <f t="shared" si="24"/>
        <v>119</v>
      </c>
      <c r="B152" s="371" t="s">
        <v>970</v>
      </c>
      <c r="C152" s="280">
        <v>2701</v>
      </c>
      <c r="D152" s="431" t="s">
        <v>4407</v>
      </c>
      <c r="E152" s="19" t="s">
        <v>760</v>
      </c>
      <c r="F152" s="317">
        <v>3100</v>
      </c>
      <c r="G152" s="326">
        <f t="shared" si="23"/>
        <v>6200</v>
      </c>
    </row>
    <row r="153" spans="1:7" s="359" customFormat="1" ht="30" x14ac:dyDescent="0.25">
      <c r="A153" s="433">
        <f t="shared" si="24"/>
        <v>120</v>
      </c>
      <c r="B153" s="371" t="s">
        <v>971</v>
      </c>
      <c r="C153" s="280">
        <v>6310</v>
      </c>
      <c r="D153" s="431" t="s">
        <v>4011</v>
      </c>
      <c r="E153" s="19" t="s">
        <v>760</v>
      </c>
      <c r="F153" s="317">
        <v>4400</v>
      </c>
      <c r="G153" s="326">
        <f t="shared" si="23"/>
        <v>8800</v>
      </c>
    </row>
    <row r="154" spans="1:7" s="359" customFormat="1" x14ac:dyDescent="0.25">
      <c r="A154" s="433">
        <f t="shared" si="24"/>
        <v>121</v>
      </c>
      <c r="B154" s="371" t="s">
        <v>972</v>
      </c>
      <c r="C154" s="280">
        <v>2702</v>
      </c>
      <c r="D154" s="431" t="s">
        <v>735</v>
      </c>
      <c r="E154" s="19" t="s">
        <v>760</v>
      </c>
      <c r="F154" s="317">
        <v>1920</v>
      </c>
      <c r="G154" s="326">
        <f t="shared" si="23"/>
        <v>3840</v>
      </c>
    </row>
    <row r="155" spans="1:7" s="359" customFormat="1" ht="30" x14ac:dyDescent="0.25">
      <c r="A155" s="433">
        <f t="shared" si="24"/>
        <v>122</v>
      </c>
      <c r="B155" s="371" t="s">
        <v>973</v>
      </c>
      <c r="C155" s="280">
        <v>8536</v>
      </c>
      <c r="D155" s="431" t="s">
        <v>965</v>
      </c>
      <c r="E155" s="19" t="s">
        <v>760</v>
      </c>
      <c r="F155" s="317">
        <v>2080</v>
      </c>
      <c r="G155" s="326">
        <f t="shared" si="23"/>
        <v>4160</v>
      </c>
    </row>
    <row r="156" spans="1:7" s="359" customFormat="1" ht="30" x14ac:dyDescent="0.25">
      <c r="A156" s="433">
        <f t="shared" si="24"/>
        <v>123</v>
      </c>
      <c r="B156" s="371" t="s">
        <v>974</v>
      </c>
      <c r="C156" s="280">
        <v>8537</v>
      </c>
      <c r="D156" s="431" t="s">
        <v>966</v>
      </c>
      <c r="E156" s="19" t="s">
        <v>760</v>
      </c>
      <c r="F156" s="317">
        <v>2400</v>
      </c>
      <c r="G156" s="326">
        <f t="shared" si="23"/>
        <v>4800</v>
      </c>
    </row>
    <row r="157" spans="1:7" s="359" customFormat="1" ht="30" x14ac:dyDescent="0.25">
      <c r="A157" s="433">
        <f t="shared" si="24"/>
        <v>124</v>
      </c>
      <c r="B157" s="371" t="s">
        <v>975</v>
      </c>
      <c r="C157" s="280">
        <v>2703</v>
      </c>
      <c r="D157" s="431" t="s">
        <v>4408</v>
      </c>
      <c r="E157" s="19" t="s">
        <v>760</v>
      </c>
      <c r="F157" s="317">
        <v>2560</v>
      </c>
      <c r="G157" s="326">
        <f t="shared" si="23"/>
        <v>5120</v>
      </c>
    </row>
    <row r="158" spans="1:7" s="359" customFormat="1" ht="30" x14ac:dyDescent="0.25">
      <c r="A158" s="433">
        <f t="shared" si="24"/>
        <v>125</v>
      </c>
      <c r="B158" s="371" t="s">
        <v>976</v>
      </c>
      <c r="C158" s="280">
        <v>6311</v>
      </c>
      <c r="D158" s="431" t="s">
        <v>4012</v>
      </c>
      <c r="E158" s="19" t="s">
        <v>760</v>
      </c>
      <c r="F158" s="317">
        <v>3600</v>
      </c>
      <c r="G158" s="326">
        <f t="shared" si="23"/>
        <v>7200</v>
      </c>
    </row>
    <row r="159" spans="1:7" s="359" customFormat="1" x14ac:dyDescent="0.25">
      <c r="A159" s="622" t="s">
        <v>2521</v>
      </c>
      <c r="B159" s="622"/>
      <c r="C159" s="622"/>
      <c r="D159" s="622"/>
      <c r="E159" s="622"/>
      <c r="F159" s="622"/>
      <c r="G159" s="622"/>
    </row>
    <row r="160" spans="1:7" s="359" customFormat="1" ht="30" x14ac:dyDescent="0.25">
      <c r="A160" s="433">
        <f>A158+1</f>
        <v>126</v>
      </c>
      <c r="B160" s="371" t="s">
        <v>985</v>
      </c>
      <c r="C160" s="280">
        <v>1228</v>
      </c>
      <c r="D160" s="431" t="s">
        <v>736</v>
      </c>
      <c r="E160" s="19" t="s">
        <v>760</v>
      </c>
      <c r="F160" s="317">
        <v>2300</v>
      </c>
      <c r="G160" s="326">
        <f>F160*2.5</f>
        <v>5750</v>
      </c>
    </row>
    <row r="161" spans="1:7" s="359" customFormat="1" ht="30" x14ac:dyDescent="0.25">
      <c r="A161" s="433">
        <f>A160+1</f>
        <v>127</v>
      </c>
      <c r="B161" s="371" t="s">
        <v>986</v>
      </c>
      <c r="C161" s="280">
        <v>8538</v>
      </c>
      <c r="D161" s="431" t="s">
        <v>981</v>
      </c>
      <c r="E161" s="19" t="s">
        <v>760</v>
      </c>
      <c r="F161" s="317">
        <v>2500</v>
      </c>
      <c r="G161" s="326">
        <f t="shared" ref="G161:G169" si="25">F161*2.5</f>
        <v>6250</v>
      </c>
    </row>
    <row r="162" spans="1:7" s="359" customFormat="1" ht="30" x14ac:dyDescent="0.25">
      <c r="A162" s="433">
        <f t="shared" ref="A162:A169" si="26">A161+1</f>
        <v>128</v>
      </c>
      <c r="B162" s="371" t="s">
        <v>987</v>
      </c>
      <c r="C162" s="280">
        <v>8539</v>
      </c>
      <c r="D162" s="431" t="s">
        <v>982</v>
      </c>
      <c r="E162" s="19" t="s">
        <v>760</v>
      </c>
      <c r="F162" s="317">
        <v>2900</v>
      </c>
      <c r="G162" s="326">
        <f t="shared" si="25"/>
        <v>7250</v>
      </c>
    </row>
    <row r="163" spans="1:7" s="359" customFormat="1" ht="30" x14ac:dyDescent="0.25">
      <c r="A163" s="433">
        <f t="shared" si="26"/>
        <v>129</v>
      </c>
      <c r="B163" s="371" t="s">
        <v>988</v>
      </c>
      <c r="C163" s="280">
        <v>1229</v>
      </c>
      <c r="D163" s="431" t="s">
        <v>3919</v>
      </c>
      <c r="E163" s="19" t="s">
        <v>760</v>
      </c>
      <c r="F163" s="317">
        <v>3100</v>
      </c>
      <c r="G163" s="326">
        <f t="shared" si="25"/>
        <v>7750</v>
      </c>
    </row>
    <row r="164" spans="1:7" s="359" customFormat="1" ht="30" x14ac:dyDescent="0.25">
      <c r="A164" s="433">
        <f t="shared" si="26"/>
        <v>130</v>
      </c>
      <c r="B164" s="371" t="s">
        <v>989</v>
      </c>
      <c r="C164" s="280">
        <v>8540</v>
      </c>
      <c r="D164" s="431" t="s">
        <v>4013</v>
      </c>
      <c r="E164" s="19" t="s">
        <v>760</v>
      </c>
      <c r="F164" s="317">
        <v>4400</v>
      </c>
      <c r="G164" s="326">
        <f t="shared" si="25"/>
        <v>11000</v>
      </c>
    </row>
    <row r="165" spans="1:7" s="359" customFormat="1" ht="30" x14ac:dyDescent="0.25">
      <c r="A165" s="433">
        <f t="shared" si="26"/>
        <v>131</v>
      </c>
      <c r="B165" s="371" t="s">
        <v>990</v>
      </c>
      <c r="C165" s="280">
        <v>2705</v>
      </c>
      <c r="D165" s="431" t="s">
        <v>737</v>
      </c>
      <c r="E165" s="19" t="s">
        <v>760</v>
      </c>
      <c r="F165" s="317">
        <v>1920</v>
      </c>
      <c r="G165" s="326">
        <f t="shared" si="25"/>
        <v>4800</v>
      </c>
    </row>
    <row r="166" spans="1:7" s="359" customFormat="1" ht="30" x14ac:dyDescent="0.25">
      <c r="A166" s="433">
        <f t="shared" si="26"/>
        <v>132</v>
      </c>
      <c r="B166" s="371" t="s">
        <v>991</v>
      </c>
      <c r="C166" s="280">
        <v>8541</v>
      </c>
      <c r="D166" s="431" t="s">
        <v>983</v>
      </c>
      <c r="E166" s="19" t="s">
        <v>760</v>
      </c>
      <c r="F166" s="317">
        <v>2080</v>
      </c>
      <c r="G166" s="326">
        <f t="shared" si="25"/>
        <v>5200</v>
      </c>
    </row>
    <row r="167" spans="1:7" s="359" customFormat="1" ht="30" x14ac:dyDescent="0.25">
      <c r="A167" s="433">
        <f t="shared" si="26"/>
        <v>133</v>
      </c>
      <c r="B167" s="371" t="s">
        <v>992</v>
      </c>
      <c r="C167" s="280">
        <v>8542</v>
      </c>
      <c r="D167" s="431" t="s">
        <v>984</v>
      </c>
      <c r="E167" s="19" t="s">
        <v>760</v>
      </c>
      <c r="F167" s="317">
        <v>2400</v>
      </c>
      <c r="G167" s="326">
        <f t="shared" si="25"/>
        <v>6000</v>
      </c>
    </row>
    <row r="168" spans="1:7" s="359" customFormat="1" ht="30" x14ac:dyDescent="0.25">
      <c r="A168" s="433">
        <f t="shared" si="26"/>
        <v>134</v>
      </c>
      <c r="B168" s="371" t="s">
        <v>993</v>
      </c>
      <c r="C168" s="280">
        <v>2706</v>
      </c>
      <c r="D168" s="431" t="s">
        <v>3920</v>
      </c>
      <c r="E168" s="19" t="s">
        <v>760</v>
      </c>
      <c r="F168" s="317">
        <v>2560</v>
      </c>
      <c r="G168" s="326">
        <f t="shared" si="25"/>
        <v>6400</v>
      </c>
    </row>
    <row r="169" spans="1:7" s="359" customFormat="1" ht="30" x14ac:dyDescent="0.25">
      <c r="A169" s="433">
        <f t="shared" si="26"/>
        <v>135</v>
      </c>
      <c r="B169" s="371" t="s">
        <v>994</v>
      </c>
      <c r="C169" s="280">
        <v>8543</v>
      </c>
      <c r="D169" s="431" t="s">
        <v>4014</v>
      </c>
      <c r="E169" s="19" t="s">
        <v>760</v>
      </c>
      <c r="F169" s="317">
        <v>3600</v>
      </c>
      <c r="G169" s="326">
        <f t="shared" si="25"/>
        <v>9000</v>
      </c>
    </row>
    <row r="170" spans="1:7" s="359" customFormat="1" x14ac:dyDescent="0.25">
      <c r="A170" s="622" t="s">
        <v>2522</v>
      </c>
      <c r="B170" s="622"/>
      <c r="C170" s="622"/>
      <c r="D170" s="622"/>
      <c r="E170" s="622"/>
      <c r="F170" s="622"/>
      <c r="G170" s="622"/>
    </row>
    <row r="171" spans="1:7" s="359" customFormat="1" ht="30" x14ac:dyDescent="0.25">
      <c r="A171" s="433">
        <f>A169+1</f>
        <v>136</v>
      </c>
      <c r="B171" s="371" t="s">
        <v>999</v>
      </c>
      <c r="C171" s="280">
        <v>2518</v>
      </c>
      <c r="D171" s="431" t="s">
        <v>738</v>
      </c>
      <c r="E171" s="19" t="s">
        <v>760</v>
      </c>
      <c r="F171" s="317">
        <v>2300</v>
      </c>
      <c r="G171" s="326">
        <f t="shared" ref="G171:G180" si="27">F171*2.5</f>
        <v>5750</v>
      </c>
    </row>
    <row r="172" spans="1:7" s="359" customFormat="1" ht="30" x14ac:dyDescent="0.25">
      <c r="A172" s="433">
        <f>A171+1</f>
        <v>137</v>
      </c>
      <c r="B172" s="371" t="s">
        <v>1000</v>
      </c>
      <c r="C172" s="280">
        <v>8547</v>
      </c>
      <c r="D172" s="431" t="s">
        <v>995</v>
      </c>
      <c r="E172" s="19" t="s">
        <v>760</v>
      </c>
      <c r="F172" s="317">
        <v>2500</v>
      </c>
      <c r="G172" s="326">
        <f t="shared" si="27"/>
        <v>6250</v>
      </c>
    </row>
    <row r="173" spans="1:7" s="359" customFormat="1" ht="30" x14ac:dyDescent="0.25">
      <c r="A173" s="433">
        <f t="shared" ref="A173:A180" si="28">A172+1</f>
        <v>138</v>
      </c>
      <c r="B173" s="371" t="s">
        <v>1001</v>
      </c>
      <c r="C173" s="280">
        <v>8548</v>
      </c>
      <c r="D173" s="431" t="s">
        <v>996</v>
      </c>
      <c r="E173" s="19" t="s">
        <v>760</v>
      </c>
      <c r="F173" s="317">
        <v>2900</v>
      </c>
      <c r="G173" s="326">
        <f t="shared" si="27"/>
        <v>7250</v>
      </c>
    </row>
    <row r="174" spans="1:7" s="359" customFormat="1" ht="30" x14ac:dyDescent="0.25">
      <c r="A174" s="433">
        <f t="shared" si="28"/>
        <v>139</v>
      </c>
      <c r="B174" s="371" t="s">
        <v>1002</v>
      </c>
      <c r="C174" s="280">
        <v>6712</v>
      </c>
      <c r="D174" s="431" t="s">
        <v>4409</v>
      </c>
      <c r="E174" s="19" t="s">
        <v>760</v>
      </c>
      <c r="F174" s="317">
        <v>3100</v>
      </c>
      <c r="G174" s="326">
        <f t="shared" si="27"/>
        <v>7750</v>
      </c>
    </row>
    <row r="175" spans="1:7" s="359" customFormat="1" ht="30" x14ac:dyDescent="0.25">
      <c r="A175" s="433">
        <f t="shared" si="28"/>
        <v>140</v>
      </c>
      <c r="B175" s="371" t="s">
        <v>1003</v>
      </c>
      <c r="C175" s="280">
        <v>1230</v>
      </c>
      <c r="D175" s="431" t="s">
        <v>4015</v>
      </c>
      <c r="E175" s="19" t="s">
        <v>760</v>
      </c>
      <c r="F175" s="317">
        <v>4400</v>
      </c>
      <c r="G175" s="326">
        <f t="shared" si="27"/>
        <v>11000</v>
      </c>
    </row>
    <row r="176" spans="1:7" s="359" customFormat="1" ht="30" x14ac:dyDescent="0.25">
      <c r="A176" s="433">
        <f t="shared" si="28"/>
        <v>141</v>
      </c>
      <c r="B176" s="371" t="s">
        <v>1004</v>
      </c>
      <c r="C176" s="280">
        <v>2711</v>
      </c>
      <c r="D176" s="431" t="s">
        <v>739</v>
      </c>
      <c r="E176" s="19" t="s">
        <v>760</v>
      </c>
      <c r="F176" s="317">
        <v>1920</v>
      </c>
      <c r="G176" s="326">
        <f t="shared" si="27"/>
        <v>4800</v>
      </c>
    </row>
    <row r="177" spans="1:7" s="359" customFormat="1" ht="30" x14ac:dyDescent="0.25">
      <c r="A177" s="433">
        <f t="shared" si="28"/>
        <v>142</v>
      </c>
      <c r="B177" s="371" t="s">
        <v>1005</v>
      </c>
      <c r="C177" s="280">
        <v>8549</v>
      </c>
      <c r="D177" s="431" t="s">
        <v>997</v>
      </c>
      <c r="E177" s="19" t="s">
        <v>760</v>
      </c>
      <c r="F177" s="317">
        <v>2080</v>
      </c>
      <c r="G177" s="326">
        <f t="shared" si="27"/>
        <v>5200</v>
      </c>
    </row>
    <row r="178" spans="1:7" s="359" customFormat="1" ht="30" x14ac:dyDescent="0.25">
      <c r="A178" s="433">
        <f t="shared" si="28"/>
        <v>143</v>
      </c>
      <c r="B178" s="371" t="s">
        <v>1006</v>
      </c>
      <c r="C178" s="280">
        <v>8550</v>
      </c>
      <c r="D178" s="431" t="s">
        <v>998</v>
      </c>
      <c r="E178" s="19" t="s">
        <v>760</v>
      </c>
      <c r="F178" s="317">
        <v>2400</v>
      </c>
      <c r="G178" s="326">
        <f t="shared" si="27"/>
        <v>6000</v>
      </c>
    </row>
    <row r="179" spans="1:7" s="359" customFormat="1" ht="30" x14ac:dyDescent="0.25">
      <c r="A179" s="433">
        <f t="shared" si="28"/>
        <v>144</v>
      </c>
      <c r="B179" s="371" t="s">
        <v>1007</v>
      </c>
      <c r="C179" s="280">
        <v>6713</v>
      </c>
      <c r="D179" s="431" t="s">
        <v>4410</v>
      </c>
      <c r="E179" s="19" t="s">
        <v>760</v>
      </c>
      <c r="F179" s="317">
        <v>2560</v>
      </c>
      <c r="G179" s="326">
        <f t="shared" si="27"/>
        <v>6400</v>
      </c>
    </row>
    <row r="180" spans="1:7" s="359" customFormat="1" ht="30" x14ac:dyDescent="0.25">
      <c r="A180" s="433">
        <f t="shared" si="28"/>
        <v>145</v>
      </c>
      <c r="B180" s="371" t="s">
        <v>1008</v>
      </c>
      <c r="C180" s="280">
        <v>2712</v>
      </c>
      <c r="D180" s="431" t="s">
        <v>4016</v>
      </c>
      <c r="E180" s="19" t="s">
        <v>760</v>
      </c>
      <c r="F180" s="317">
        <v>3600</v>
      </c>
      <c r="G180" s="326">
        <f t="shared" si="27"/>
        <v>9000</v>
      </c>
    </row>
    <row r="181" spans="1:7" s="359" customFormat="1" x14ac:dyDescent="0.25">
      <c r="A181" s="622" t="s">
        <v>2523</v>
      </c>
      <c r="B181" s="622"/>
      <c r="C181" s="622"/>
      <c r="D181" s="622"/>
      <c r="E181" s="622"/>
      <c r="F181" s="622"/>
      <c r="G181" s="622"/>
    </row>
    <row r="182" spans="1:7" s="359" customFormat="1" x14ac:dyDescent="0.25">
      <c r="A182" s="433">
        <f>A180+1</f>
        <v>146</v>
      </c>
      <c r="B182" s="371" t="s">
        <v>1012</v>
      </c>
      <c r="C182" s="280">
        <v>1231</v>
      </c>
      <c r="D182" s="431" t="s">
        <v>1009</v>
      </c>
      <c r="E182" s="19" t="s">
        <v>760</v>
      </c>
      <c r="F182" s="317">
        <v>2300</v>
      </c>
      <c r="G182" s="326">
        <f t="shared" ref="G182:G186" si="29">F182*2.5</f>
        <v>5750</v>
      </c>
    </row>
    <row r="183" spans="1:7" s="359" customFormat="1" ht="30" x14ac:dyDescent="0.25">
      <c r="A183" s="433">
        <f>A182+1</f>
        <v>147</v>
      </c>
      <c r="B183" s="371" t="s">
        <v>1013</v>
      </c>
      <c r="C183" s="280">
        <v>8553</v>
      </c>
      <c r="D183" s="431" t="s">
        <v>1010</v>
      </c>
      <c r="E183" s="19" t="s">
        <v>760</v>
      </c>
      <c r="F183" s="317">
        <v>2500</v>
      </c>
      <c r="G183" s="326">
        <f t="shared" si="29"/>
        <v>6250</v>
      </c>
    </row>
    <row r="184" spans="1:7" s="359" customFormat="1" ht="30" x14ac:dyDescent="0.25">
      <c r="A184" s="433">
        <f t="shared" ref="A184:A200" si="30">A183+1</f>
        <v>148</v>
      </c>
      <c r="B184" s="371" t="s">
        <v>1014</v>
      </c>
      <c r="C184" s="280">
        <v>8554</v>
      </c>
      <c r="D184" s="431" t="s">
        <v>1011</v>
      </c>
      <c r="E184" s="19" t="s">
        <v>760</v>
      </c>
      <c r="F184" s="317">
        <v>2900</v>
      </c>
      <c r="G184" s="326">
        <f t="shared" si="29"/>
        <v>7250</v>
      </c>
    </row>
    <row r="185" spans="1:7" s="359" customFormat="1" ht="30" x14ac:dyDescent="0.25">
      <c r="A185" s="433">
        <f t="shared" si="30"/>
        <v>149</v>
      </c>
      <c r="B185" s="371" t="s">
        <v>1015</v>
      </c>
      <c r="C185" s="280">
        <v>2717</v>
      </c>
      <c r="D185" s="431" t="s">
        <v>4359</v>
      </c>
      <c r="E185" s="19" t="s">
        <v>760</v>
      </c>
      <c r="F185" s="317">
        <v>3100</v>
      </c>
      <c r="G185" s="326">
        <f t="shared" si="29"/>
        <v>7750</v>
      </c>
    </row>
    <row r="186" spans="1:7" s="359" customFormat="1" ht="30" x14ac:dyDescent="0.25">
      <c r="A186" s="433">
        <f t="shared" si="30"/>
        <v>150</v>
      </c>
      <c r="B186" s="371" t="s">
        <v>1016</v>
      </c>
      <c r="C186" s="280">
        <v>2718</v>
      </c>
      <c r="D186" s="431" t="s">
        <v>4017</v>
      </c>
      <c r="E186" s="19" t="s">
        <v>760</v>
      </c>
      <c r="F186" s="317">
        <v>4400</v>
      </c>
      <c r="G186" s="326">
        <f t="shared" si="29"/>
        <v>11000</v>
      </c>
    </row>
    <row r="187" spans="1:7" s="359" customFormat="1" ht="30" x14ac:dyDescent="0.25">
      <c r="A187" s="433">
        <f t="shared" si="30"/>
        <v>151</v>
      </c>
      <c r="B187" s="371" t="s">
        <v>1026</v>
      </c>
      <c r="C187" s="280">
        <v>2719</v>
      </c>
      <c r="D187" s="6" t="s">
        <v>1025</v>
      </c>
      <c r="E187" s="19" t="s">
        <v>760</v>
      </c>
      <c r="F187" s="317">
        <v>2900</v>
      </c>
      <c r="G187" s="326"/>
    </row>
    <row r="188" spans="1:7" s="359" customFormat="1" ht="45" x14ac:dyDescent="0.25">
      <c r="A188" s="433">
        <f t="shared" si="30"/>
        <v>152</v>
      </c>
      <c r="B188" s="371" t="s">
        <v>1027</v>
      </c>
      <c r="C188" s="280">
        <v>2672</v>
      </c>
      <c r="D188" s="6" t="s">
        <v>3784</v>
      </c>
      <c r="E188" s="19" t="s">
        <v>760</v>
      </c>
      <c r="F188" s="317">
        <v>2900</v>
      </c>
      <c r="G188" s="326"/>
    </row>
    <row r="189" spans="1:7" s="359" customFormat="1" ht="30" x14ac:dyDescent="0.25">
      <c r="A189" s="433">
        <f t="shared" si="30"/>
        <v>153</v>
      </c>
      <c r="B189" s="371" t="s">
        <v>1029</v>
      </c>
      <c r="C189" s="280">
        <v>2673</v>
      </c>
      <c r="D189" s="6" t="s">
        <v>1028</v>
      </c>
      <c r="E189" s="19" t="s">
        <v>760</v>
      </c>
      <c r="F189" s="317">
        <v>4200</v>
      </c>
      <c r="G189" s="326"/>
    </row>
    <row r="190" spans="1:7" s="359" customFormat="1" x14ac:dyDescent="0.25">
      <c r="A190" s="433">
        <f t="shared" si="30"/>
        <v>154</v>
      </c>
      <c r="B190" s="371" t="s">
        <v>1020</v>
      </c>
      <c r="C190" s="280">
        <v>2720</v>
      </c>
      <c r="D190" s="431" t="s">
        <v>1017</v>
      </c>
      <c r="E190" s="19" t="s">
        <v>760</v>
      </c>
      <c r="F190" s="317">
        <v>1920</v>
      </c>
      <c r="G190" s="326">
        <f t="shared" ref="G190:G194" si="31">F190*2.5</f>
        <v>4800</v>
      </c>
    </row>
    <row r="191" spans="1:7" s="359" customFormat="1" ht="30" x14ac:dyDescent="0.25">
      <c r="A191" s="433">
        <f t="shared" si="30"/>
        <v>155</v>
      </c>
      <c r="B191" s="371" t="s">
        <v>1021</v>
      </c>
      <c r="C191" s="280">
        <v>8555</v>
      </c>
      <c r="D191" s="431" t="s">
        <v>1018</v>
      </c>
      <c r="E191" s="19" t="s">
        <v>760</v>
      </c>
      <c r="F191" s="317">
        <v>2080</v>
      </c>
      <c r="G191" s="326">
        <f t="shared" si="31"/>
        <v>5200</v>
      </c>
    </row>
    <row r="192" spans="1:7" s="359" customFormat="1" ht="30" x14ac:dyDescent="0.25">
      <c r="A192" s="433">
        <f t="shared" si="30"/>
        <v>156</v>
      </c>
      <c r="B192" s="371" t="s">
        <v>1022</v>
      </c>
      <c r="C192" s="280">
        <v>8556</v>
      </c>
      <c r="D192" s="431" t="s">
        <v>1019</v>
      </c>
      <c r="E192" s="19" t="s">
        <v>760</v>
      </c>
      <c r="F192" s="317">
        <v>2400</v>
      </c>
      <c r="G192" s="326">
        <f t="shared" si="31"/>
        <v>6000</v>
      </c>
    </row>
    <row r="193" spans="1:7" s="359" customFormat="1" ht="30" x14ac:dyDescent="0.25">
      <c r="A193" s="433">
        <f t="shared" si="30"/>
        <v>157</v>
      </c>
      <c r="B193" s="371" t="s">
        <v>1023</v>
      </c>
      <c r="C193" s="280">
        <v>2721</v>
      </c>
      <c r="D193" s="431" t="s">
        <v>4411</v>
      </c>
      <c r="E193" s="19" t="s">
        <v>760</v>
      </c>
      <c r="F193" s="317">
        <v>2560</v>
      </c>
      <c r="G193" s="326">
        <f t="shared" si="31"/>
        <v>6400</v>
      </c>
    </row>
    <row r="194" spans="1:7" s="359" customFormat="1" ht="30" x14ac:dyDescent="0.25">
      <c r="A194" s="433">
        <f t="shared" si="30"/>
        <v>158</v>
      </c>
      <c r="B194" s="371" t="s">
        <v>1024</v>
      </c>
      <c r="C194" s="280">
        <v>2722</v>
      </c>
      <c r="D194" s="431" t="s">
        <v>4018</v>
      </c>
      <c r="E194" s="19" t="s">
        <v>760</v>
      </c>
      <c r="F194" s="317">
        <v>3600</v>
      </c>
      <c r="G194" s="326">
        <f t="shared" si="31"/>
        <v>9000</v>
      </c>
    </row>
    <row r="195" spans="1:7" s="359" customFormat="1" ht="30" x14ac:dyDescent="0.25">
      <c r="A195" s="433">
        <f>A194+1</f>
        <v>159</v>
      </c>
      <c r="B195" s="371" t="s">
        <v>3862</v>
      </c>
      <c r="C195" s="280">
        <v>2723</v>
      </c>
      <c r="D195" s="6" t="s">
        <v>3852</v>
      </c>
      <c r="E195" s="19" t="s">
        <v>760</v>
      </c>
      <c r="F195" s="317">
        <v>2700</v>
      </c>
      <c r="G195" s="326"/>
    </row>
    <row r="196" spans="1:7" s="359" customFormat="1" ht="30" x14ac:dyDescent="0.25">
      <c r="A196" s="433">
        <f>A195+1</f>
        <v>160</v>
      </c>
      <c r="B196" s="371" t="s">
        <v>4435</v>
      </c>
      <c r="C196" s="280">
        <v>9104</v>
      </c>
      <c r="D196" s="6" t="s">
        <v>4493</v>
      </c>
      <c r="E196" s="19" t="s">
        <v>760</v>
      </c>
      <c r="F196" s="317">
        <v>2600</v>
      </c>
      <c r="G196" s="326"/>
    </row>
    <row r="197" spans="1:7" s="359" customFormat="1" ht="45" x14ac:dyDescent="0.25">
      <c r="A197" s="433">
        <f>A196+1</f>
        <v>161</v>
      </c>
      <c r="B197" s="372" t="s">
        <v>2462</v>
      </c>
      <c r="C197" s="280">
        <v>2473</v>
      </c>
      <c r="D197" s="6" t="s">
        <v>2463</v>
      </c>
      <c r="E197" s="19" t="s">
        <v>760</v>
      </c>
      <c r="F197" s="317">
        <v>3300</v>
      </c>
      <c r="G197" s="326"/>
    </row>
    <row r="198" spans="1:7" s="359" customFormat="1" ht="45" x14ac:dyDescent="0.25">
      <c r="A198" s="433">
        <f t="shared" si="30"/>
        <v>162</v>
      </c>
      <c r="B198" s="372" t="s">
        <v>2464</v>
      </c>
      <c r="C198" s="280">
        <v>2760</v>
      </c>
      <c r="D198" s="6" t="s">
        <v>2524</v>
      </c>
      <c r="E198" s="19" t="s">
        <v>760</v>
      </c>
      <c r="F198" s="317">
        <v>2700</v>
      </c>
      <c r="G198" s="326"/>
    </row>
    <row r="199" spans="1:7" s="452" customFormat="1" ht="45" x14ac:dyDescent="0.25">
      <c r="A199" s="433">
        <f t="shared" si="30"/>
        <v>163</v>
      </c>
      <c r="B199" s="372" t="s">
        <v>3325</v>
      </c>
      <c r="C199" s="280">
        <v>1586</v>
      </c>
      <c r="D199" s="6" t="s">
        <v>3327</v>
      </c>
      <c r="E199" s="5" t="s">
        <v>760</v>
      </c>
      <c r="F199" s="317">
        <v>1600</v>
      </c>
      <c r="G199" s="326"/>
    </row>
    <row r="200" spans="1:7" s="452" customFormat="1" ht="45" x14ac:dyDescent="0.25">
      <c r="A200" s="433">
        <f t="shared" si="30"/>
        <v>164</v>
      </c>
      <c r="B200" s="372" t="s">
        <v>3326</v>
      </c>
      <c r="C200" s="280">
        <v>6429</v>
      </c>
      <c r="D200" s="6" t="s">
        <v>3324</v>
      </c>
      <c r="E200" s="5" t="s">
        <v>760</v>
      </c>
      <c r="F200" s="317">
        <v>1500</v>
      </c>
      <c r="G200" s="326"/>
    </row>
    <row r="201" spans="1:7" s="359" customFormat="1" x14ac:dyDescent="0.25">
      <c r="A201" s="622" t="s">
        <v>2525</v>
      </c>
      <c r="B201" s="622"/>
      <c r="C201" s="622"/>
      <c r="D201" s="622"/>
      <c r="E201" s="622"/>
      <c r="F201" s="622"/>
      <c r="G201" s="622"/>
    </row>
    <row r="202" spans="1:7" s="359" customFormat="1" x14ac:dyDescent="0.25">
      <c r="A202" s="433">
        <f>A200+1</f>
        <v>165</v>
      </c>
      <c r="B202" s="372" t="s">
        <v>951</v>
      </c>
      <c r="C202" s="280">
        <v>1232</v>
      </c>
      <c r="D202" s="6" t="s">
        <v>949</v>
      </c>
      <c r="E202" s="19" t="s">
        <v>760</v>
      </c>
      <c r="F202" s="317">
        <v>2300</v>
      </c>
      <c r="G202" s="326">
        <f t="shared" ref="G202:G211" si="32">F202*2.5</f>
        <v>5750</v>
      </c>
    </row>
    <row r="203" spans="1:7" s="359" customFormat="1" ht="30" x14ac:dyDescent="0.25">
      <c r="A203" s="433">
        <f>A202+1</f>
        <v>166</v>
      </c>
      <c r="B203" s="372" t="s">
        <v>957</v>
      </c>
      <c r="C203" s="280">
        <v>8522</v>
      </c>
      <c r="D203" s="6" t="s">
        <v>953</v>
      </c>
      <c r="E203" s="19" t="s">
        <v>760</v>
      </c>
      <c r="F203" s="317">
        <v>2500</v>
      </c>
      <c r="G203" s="326">
        <f t="shared" si="32"/>
        <v>6250</v>
      </c>
    </row>
    <row r="204" spans="1:7" s="359" customFormat="1" ht="30" x14ac:dyDescent="0.25">
      <c r="A204" s="433">
        <f t="shared" ref="A204:A211" si="33">A203+1</f>
        <v>167</v>
      </c>
      <c r="B204" s="372" t="s">
        <v>958</v>
      </c>
      <c r="C204" s="280">
        <v>8523</v>
      </c>
      <c r="D204" s="6" t="s">
        <v>955</v>
      </c>
      <c r="E204" s="19" t="s">
        <v>760</v>
      </c>
      <c r="F204" s="317">
        <v>2900</v>
      </c>
      <c r="G204" s="326">
        <f t="shared" si="32"/>
        <v>7250</v>
      </c>
    </row>
    <row r="205" spans="1:7" s="359" customFormat="1" ht="30" x14ac:dyDescent="0.25">
      <c r="A205" s="433">
        <f t="shared" si="33"/>
        <v>168</v>
      </c>
      <c r="B205" s="372" t="s">
        <v>959</v>
      </c>
      <c r="C205" s="280">
        <v>8524</v>
      </c>
      <c r="D205" s="6" t="s">
        <v>4412</v>
      </c>
      <c r="E205" s="19" t="s">
        <v>760</v>
      </c>
      <c r="F205" s="317">
        <v>3100</v>
      </c>
      <c r="G205" s="326">
        <f t="shared" si="32"/>
        <v>7750</v>
      </c>
    </row>
    <row r="206" spans="1:7" s="359" customFormat="1" ht="30" x14ac:dyDescent="0.25">
      <c r="A206" s="433">
        <f t="shared" si="33"/>
        <v>169</v>
      </c>
      <c r="B206" s="372" t="s">
        <v>960</v>
      </c>
      <c r="C206" s="280">
        <v>8525</v>
      </c>
      <c r="D206" s="6" t="s">
        <v>4019</v>
      </c>
      <c r="E206" s="19" t="s">
        <v>760</v>
      </c>
      <c r="F206" s="317">
        <v>4400</v>
      </c>
      <c r="G206" s="326">
        <f t="shared" si="32"/>
        <v>11000</v>
      </c>
    </row>
    <row r="207" spans="1:7" s="359" customFormat="1" x14ac:dyDescent="0.25">
      <c r="A207" s="433">
        <f t="shared" si="33"/>
        <v>170</v>
      </c>
      <c r="B207" s="372" t="s">
        <v>952</v>
      </c>
      <c r="C207" s="280">
        <v>2726</v>
      </c>
      <c r="D207" s="6" t="s">
        <v>950</v>
      </c>
      <c r="E207" s="19" t="s">
        <v>760</v>
      </c>
      <c r="F207" s="317">
        <v>1920</v>
      </c>
      <c r="G207" s="326">
        <f t="shared" si="32"/>
        <v>4800</v>
      </c>
    </row>
    <row r="208" spans="1:7" s="359" customFormat="1" ht="30" x14ac:dyDescent="0.25">
      <c r="A208" s="433">
        <f t="shared" si="33"/>
        <v>171</v>
      </c>
      <c r="B208" s="372" t="s">
        <v>961</v>
      </c>
      <c r="C208" s="280">
        <v>8526</v>
      </c>
      <c r="D208" s="6" t="s">
        <v>954</v>
      </c>
      <c r="E208" s="19" t="s">
        <v>760</v>
      </c>
      <c r="F208" s="317">
        <v>2080</v>
      </c>
      <c r="G208" s="326">
        <f t="shared" si="32"/>
        <v>5200</v>
      </c>
    </row>
    <row r="209" spans="1:7" s="359" customFormat="1" ht="30" x14ac:dyDescent="0.25">
      <c r="A209" s="433">
        <f t="shared" si="33"/>
        <v>172</v>
      </c>
      <c r="B209" s="372" t="s">
        <v>962</v>
      </c>
      <c r="C209" s="280">
        <v>8527</v>
      </c>
      <c r="D209" s="6" t="s">
        <v>956</v>
      </c>
      <c r="E209" s="19" t="s">
        <v>760</v>
      </c>
      <c r="F209" s="317">
        <v>2400</v>
      </c>
      <c r="G209" s="326">
        <f t="shared" si="32"/>
        <v>6000</v>
      </c>
    </row>
    <row r="210" spans="1:7" s="359" customFormat="1" ht="30" x14ac:dyDescent="0.25">
      <c r="A210" s="433">
        <f t="shared" si="33"/>
        <v>173</v>
      </c>
      <c r="B210" s="372" t="s">
        <v>963</v>
      </c>
      <c r="C210" s="280">
        <v>8528</v>
      </c>
      <c r="D210" s="6" t="s">
        <v>4413</v>
      </c>
      <c r="E210" s="19" t="s">
        <v>760</v>
      </c>
      <c r="F210" s="317">
        <v>2560</v>
      </c>
      <c r="G210" s="326">
        <f t="shared" si="32"/>
        <v>6400</v>
      </c>
    </row>
    <row r="211" spans="1:7" s="359" customFormat="1" ht="30" x14ac:dyDescent="0.25">
      <c r="A211" s="433">
        <f t="shared" si="33"/>
        <v>174</v>
      </c>
      <c r="B211" s="372" t="s">
        <v>964</v>
      </c>
      <c r="C211" s="280">
        <v>8529</v>
      </c>
      <c r="D211" s="6" t="s">
        <v>4020</v>
      </c>
      <c r="E211" s="19" t="s">
        <v>760</v>
      </c>
      <c r="F211" s="317">
        <v>3600</v>
      </c>
      <c r="G211" s="326">
        <f t="shared" si="32"/>
        <v>9000</v>
      </c>
    </row>
    <row r="212" spans="1:7" s="359" customFormat="1" x14ac:dyDescent="0.25">
      <c r="A212" s="622" t="s">
        <v>2526</v>
      </c>
      <c r="B212" s="622"/>
      <c r="C212" s="622"/>
      <c r="D212" s="622"/>
      <c r="E212" s="622"/>
      <c r="F212" s="622"/>
      <c r="G212" s="622"/>
    </row>
    <row r="213" spans="1:7" s="359" customFormat="1" ht="30" x14ac:dyDescent="0.25">
      <c r="A213" s="433">
        <f>A211+1</f>
        <v>175</v>
      </c>
      <c r="B213" s="371" t="s">
        <v>1030</v>
      </c>
      <c r="C213" s="280">
        <v>3318</v>
      </c>
      <c r="D213" s="431" t="s">
        <v>740</v>
      </c>
      <c r="E213" s="19" t="s">
        <v>760</v>
      </c>
      <c r="F213" s="317">
        <v>2300</v>
      </c>
      <c r="G213" s="326">
        <f>F213*2</f>
        <v>4600</v>
      </c>
    </row>
    <row r="214" spans="1:7" s="359" customFormat="1" ht="30" x14ac:dyDescent="0.25">
      <c r="A214" s="433">
        <f>A213+1</f>
        <v>176</v>
      </c>
      <c r="B214" s="371" t="s">
        <v>1039</v>
      </c>
      <c r="C214" s="280">
        <v>8560</v>
      </c>
      <c r="D214" s="431" t="s">
        <v>1034</v>
      </c>
      <c r="E214" s="19" t="s">
        <v>760</v>
      </c>
      <c r="F214" s="317">
        <v>2500</v>
      </c>
      <c r="G214" s="326">
        <f t="shared" ref="G214:G218" si="34">F214*2</f>
        <v>5000</v>
      </c>
    </row>
    <row r="215" spans="1:7" s="359" customFormat="1" ht="30" x14ac:dyDescent="0.25">
      <c r="A215" s="433">
        <f t="shared" ref="A215:A218" si="35">A214+1</f>
        <v>177</v>
      </c>
      <c r="B215" s="371" t="s">
        <v>1040</v>
      </c>
      <c r="C215" s="280">
        <v>8561</v>
      </c>
      <c r="D215" s="431" t="s">
        <v>1035</v>
      </c>
      <c r="E215" s="19" t="s">
        <v>760</v>
      </c>
      <c r="F215" s="317">
        <v>2900</v>
      </c>
      <c r="G215" s="326">
        <f t="shared" si="34"/>
        <v>5800</v>
      </c>
    </row>
    <row r="216" spans="1:7" s="359" customFormat="1" x14ac:dyDescent="0.25">
      <c r="A216" s="433">
        <f t="shared" si="35"/>
        <v>178</v>
      </c>
      <c r="B216" s="371" t="s">
        <v>1031</v>
      </c>
      <c r="C216" s="280">
        <v>3319</v>
      </c>
      <c r="D216" s="431" t="s">
        <v>1036</v>
      </c>
      <c r="E216" s="19" t="s">
        <v>760</v>
      </c>
      <c r="F216" s="317">
        <v>1920</v>
      </c>
      <c r="G216" s="326">
        <f t="shared" si="34"/>
        <v>3840</v>
      </c>
    </row>
    <row r="217" spans="1:7" s="359" customFormat="1" ht="30" x14ac:dyDescent="0.25">
      <c r="A217" s="433">
        <f t="shared" si="35"/>
        <v>179</v>
      </c>
      <c r="B217" s="371" t="s">
        <v>1032</v>
      </c>
      <c r="C217" s="280">
        <v>8562</v>
      </c>
      <c r="D217" s="431" t="s">
        <v>1037</v>
      </c>
      <c r="E217" s="19" t="s">
        <v>760</v>
      </c>
      <c r="F217" s="317">
        <v>2080</v>
      </c>
      <c r="G217" s="326">
        <f t="shared" si="34"/>
        <v>4160</v>
      </c>
    </row>
    <row r="218" spans="1:7" s="359" customFormat="1" ht="30" x14ac:dyDescent="0.25">
      <c r="A218" s="433">
        <f t="shared" si="35"/>
        <v>180</v>
      </c>
      <c r="B218" s="371" t="s">
        <v>1033</v>
      </c>
      <c r="C218" s="280">
        <v>8563</v>
      </c>
      <c r="D218" s="431" t="s">
        <v>1038</v>
      </c>
      <c r="E218" s="19" t="s">
        <v>760</v>
      </c>
      <c r="F218" s="317">
        <v>2400</v>
      </c>
      <c r="G218" s="326">
        <f t="shared" si="34"/>
        <v>4800</v>
      </c>
    </row>
    <row r="219" spans="1:7" s="359" customFormat="1" x14ac:dyDescent="0.25">
      <c r="A219" s="622" t="s">
        <v>2527</v>
      </c>
      <c r="B219" s="622"/>
      <c r="C219" s="622"/>
      <c r="D219" s="622"/>
      <c r="E219" s="622"/>
      <c r="F219" s="622"/>
      <c r="G219" s="622"/>
    </row>
    <row r="220" spans="1:7" s="359" customFormat="1" x14ac:dyDescent="0.25">
      <c r="A220" s="433">
        <f>A218+1</f>
        <v>181</v>
      </c>
      <c r="B220" s="372" t="s">
        <v>1042</v>
      </c>
      <c r="C220" s="280">
        <v>1234</v>
      </c>
      <c r="D220" s="6" t="s">
        <v>1041</v>
      </c>
      <c r="E220" s="19" t="s">
        <v>760</v>
      </c>
      <c r="F220" s="317">
        <v>2300</v>
      </c>
      <c r="G220" s="326">
        <f t="shared" ref="G220:G224" si="36">F220*2</f>
        <v>4600</v>
      </c>
    </row>
    <row r="221" spans="1:7" s="359" customFormat="1" ht="30" x14ac:dyDescent="0.25">
      <c r="A221" s="433">
        <f>A220+1</f>
        <v>182</v>
      </c>
      <c r="B221" s="372" t="s">
        <v>1045</v>
      </c>
      <c r="C221" s="280">
        <v>8574</v>
      </c>
      <c r="D221" s="6" t="s">
        <v>1044</v>
      </c>
      <c r="E221" s="19" t="s">
        <v>760</v>
      </c>
      <c r="F221" s="317">
        <v>2500</v>
      </c>
      <c r="G221" s="326">
        <f t="shared" si="36"/>
        <v>5000</v>
      </c>
    </row>
    <row r="222" spans="1:7" s="359" customFormat="1" ht="30" x14ac:dyDescent="0.25">
      <c r="A222" s="433">
        <f t="shared" ref="A222:A224" si="37">A221+1</f>
        <v>183</v>
      </c>
      <c r="B222" s="372" t="s">
        <v>1046</v>
      </c>
      <c r="C222" s="280">
        <v>8575</v>
      </c>
      <c r="D222" s="6" t="s">
        <v>1043</v>
      </c>
      <c r="E222" s="19" t="s">
        <v>760</v>
      </c>
      <c r="F222" s="317">
        <v>2900</v>
      </c>
      <c r="G222" s="326">
        <f t="shared" si="36"/>
        <v>5800</v>
      </c>
    </row>
    <row r="223" spans="1:7" s="359" customFormat="1" ht="30" x14ac:dyDescent="0.25">
      <c r="A223" s="433">
        <f t="shared" si="37"/>
        <v>184</v>
      </c>
      <c r="B223" s="372" t="s">
        <v>1047</v>
      </c>
      <c r="C223" s="280">
        <v>1235</v>
      </c>
      <c r="D223" s="6" t="s">
        <v>3655</v>
      </c>
      <c r="E223" s="19" t="s">
        <v>760</v>
      </c>
      <c r="F223" s="317">
        <v>3100</v>
      </c>
      <c r="G223" s="326">
        <f t="shared" si="36"/>
        <v>6200</v>
      </c>
    </row>
    <row r="224" spans="1:7" s="359" customFormat="1" ht="30" x14ac:dyDescent="0.25">
      <c r="A224" s="433">
        <f t="shared" si="37"/>
        <v>185</v>
      </c>
      <c r="B224" s="372" t="s">
        <v>1048</v>
      </c>
      <c r="C224" s="280">
        <v>8576</v>
      </c>
      <c r="D224" s="6" t="s">
        <v>4021</v>
      </c>
      <c r="E224" s="19" t="s">
        <v>760</v>
      </c>
      <c r="F224" s="317">
        <v>4400</v>
      </c>
      <c r="G224" s="326">
        <f t="shared" si="36"/>
        <v>8800</v>
      </c>
    </row>
    <row r="225" spans="1:7" s="359" customFormat="1" x14ac:dyDescent="0.25">
      <c r="A225" s="622" t="s">
        <v>2528</v>
      </c>
      <c r="B225" s="622"/>
      <c r="C225" s="622"/>
      <c r="D225" s="622"/>
      <c r="E225" s="622"/>
      <c r="F225" s="622"/>
      <c r="G225" s="622"/>
    </row>
    <row r="226" spans="1:7" s="359" customFormat="1" x14ac:dyDescent="0.25">
      <c r="A226" s="433">
        <f>A224+1</f>
        <v>186</v>
      </c>
      <c r="B226" s="371" t="s">
        <v>1055</v>
      </c>
      <c r="C226" s="280">
        <v>6503</v>
      </c>
      <c r="D226" s="431" t="s">
        <v>1049</v>
      </c>
      <c r="E226" s="19" t="s">
        <v>760</v>
      </c>
      <c r="F226" s="317">
        <v>2300</v>
      </c>
      <c r="G226" s="326">
        <f t="shared" ref="G226:G235" si="38">F226*2</f>
        <v>4600</v>
      </c>
    </row>
    <row r="227" spans="1:7" s="359" customFormat="1" ht="30" x14ac:dyDescent="0.25">
      <c r="A227" s="433">
        <f>A226+1</f>
        <v>187</v>
      </c>
      <c r="B227" s="371" t="s">
        <v>1056</v>
      </c>
      <c r="C227" s="280">
        <v>8566</v>
      </c>
      <c r="D227" s="431" t="s">
        <v>1050</v>
      </c>
      <c r="E227" s="19" t="s">
        <v>760</v>
      </c>
      <c r="F227" s="317">
        <v>2500</v>
      </c>
      <c r="G227" s="326">
        <f t="shared" si="38"/>
        <v>5000</v>
      </c>
    </row>
    <row r="228" spans="1:7" s="359" customFormat="1" ht="30" x14ac:dyDescent="0.25">
      <c r="A228" s="433">
        <f t="shared" ref="A228:A235" si="39">A227+1</f>
        <v>188</v>
      </c>
      <c r="B228" s="371" t="s">
        <v>1057</v>
      </c>
      <c r="C228" s="280">
        <v>8567</v>
      </c>
      <c r="D228" s="431" t="s">
        <v>1051</v>
      </c>
      <c r="E228" s="19" t="s">
        <v>760</v>
      </c>
      <c r="F228" s="317">
        <v>2900</v>
      </c>
      <c r="G228" s="326">
        <f t="shared" si="38"/>
        <v>5800</v>
      </c>
    </row>
    <row r="229" spans="1:7" s="359" customFormat="1" ht="30" x14ac:dyDescent="0.25">
      <c r="A229" s="433">
        <f t="shared" si="39"/>
        <v>189</v>
      </c>
      <c r="B229" s="371" t="s">
        <v>1058</v>
      </c>
      <c r="C229" s="280">
        <v>8568</v>
      </c>
      <c r="D229" s="431" t="s">
        <v>3656</v>
      </c>
      <c r="E229" s="19" t="s">
        <v>760</v>
      </c>
      <c r="F229" s="317">
        <v>3100</v>
      </c>
      <c r="G229" s="326">
        <f t="shared" si="38"/>
        <v>6200</v>
      </c>
    </row>
    <row r="230" spans="1:7" s="359" customFormat="1" ht="30" x14ac:dyDescent="0.25">
      <c r="A230" s="433">
        <f t="shared" si="39"/>
        <v>190</v>
      </c>
      <c r="B230" s="371" t="s">
        <v>1059</v>
      </c>
      <c r="C230" s="280">
        <v>8569</v>
      </c>
      <c r="D230" s="431" t="s">
        <v>4022</v>
      </c>
      <c r="E230" s="19" t="s">
        <v>760</v>
      </c>
      <c r="F230" s="317">
        <v>4400</v>
      </c>
      <c r="G230" s="326">
        <f t="shared" si="38"/>
        <v>8800</v>
      </c>
    </row>
    <row r="231" spans="1:7" s="359" customFormat="1" x14ac:dyDescent="0.25">
      <c r="A231" s="433">
        <f t="shared" si="39"/>
        <v>191</v>
      </c>
      <c r="B231" s="371" t="s">
        <v>1060</v>
      </c>
      <c r="C231" s="280">
        <v>6504</v>
      </c>
      <c r="D231" s="431" t="s">
        <v>1052</v>
      </c>
      <c r="E231" s="19" t="s">
        <v>760</v>
      </c>
      <c r="F231" s="317">
        <v>1920</v>
      </c>
      <c r="G231" s="326">
        <f t="shared" si="38"/>
        <v>3840</v>
      </c>
    </row>
    <row r="232" spans="1:7" s="359" customFormat="1" ht="30" x14ac:dyDescent="0.25">
      <c r="A232" s="433">
        <f t="shared" si="39"/>
        <v>192</v>
      </c>
      <c r="B232" s="371" t="s">
        <v>1061</v>
      </c>
      <c r="C232" s="280">
        <v>8570</v>
      </c>
      <c r="D232" s="431" t="s">
        <v>1053</v>
      </c>
      <c r="E232" s="19" t="s">
        <v>760</v>
      </c>
      <c r="F232" s="317">
        <v>2080</v>
      </c>
      <c r="G232" s="326">
        <f t="shared" si="38"/>
        <v>4160</v>
      </c>
    </row>
    <row r="233" spans="1:7" s="359" customFormat="1" ht="30" x14ac:dyDescent="0.25">
      <c r="A233" s="433">
        <f t="shared" si="39"/>
        <v>193</v>
      </c>
      <c r="B233" s="371" t="s">
        <v>1062</v>
      </c>
      <c r="C233" s="280">
        <v>8571</v>
      </c>
      <c r="D233" s="431" t="s">
        <v>1054</v>
      </c>
      <c r="E233" s="19" t="s">
        <v>760</v>
      </c>
      <c r="F233" s="317">
        <v>2400</v>
      </c>
      <c r="G233" s="326">
        <f t="shared" si="38"/>
        <v>4800</v>
      </c>
    </row>
    <row r="234" spans="1:7" s="359" customFormat="1" ht="30" x14ac:dyDescent="0.25">
      <c r="A234" s="433">
        <f t="shared" si="39"/>
        <v>194</v>
      </c>
      <c r="B234" s="371" t="s">
        <v>1063</v>
      </c>
      <c r="C234" s="280">
        <v>8572</v>
      </c>
      <c r="D234" s="431" t="s">
        <v>3657</v>
      </c>
      <c r="E234" s="19" t="s">
        <v>760</v>
      </c>
      <c r="F234" s="317">
        <v>2560</v>
      </c>
      <c r="G234" s="326">
        <f t="shared" si="38"/>
        <v>5120</v>
      </c>
    </row>
    <row r="235" spans="1:7" s="359" customFormat="1" ht="30" x14ac:dyDescent="0.25">
      <c r="A235" s="433">
        <f t="shared" si="39"/>
        <v>195</v>
      </c>
      <c r="B235" s="371" t="s">
        <v>1064</v>
      </c>
      <c r="C235" s="280">
        <v>8573</v>
      </c>
      <c r="D235" s="431" t="s">
        <v>4023</v>
      </c>
      <c r="E235" s="19" t="s">
        <v>760</v>
      </c>
      <c r="F235" s="317">
        <v>3600</v>
      </c>
      <c r="G235" s="326">
        <f t="shared" si="38"/>
        <v>7200</v>
      </c>
    </row>
    <row r="236" spans="1:7" s="452" customFormat="1" ht="14.25" x14ac:dyDescent="0.25">
      <c r="A236" s="620" t="s">
        <v>2529</v>
      </c>
      <c r="B236" s="620"/>
      <c r="C236" s="620"/>
      <c r="D236" s="620"/>
      <c r="E236" s="620"/>
      <c r="F236" s="620"/>
      <c r="G236" s="620"/>
    </row>
    <row r="237" spans="1:7" s="359" customFormat="1" ht="30" x14ac:dyDescent="0.25">
      <c r="A237" s="433">
        <f>A235+1</f>
        <v>196</v>
      </c>
      <c r="B237" s="372" t="s">
        <v>675</v>
      </c>
      <c r="C237" s="280">
        <v>6766</v>
      </c>
      <c r="D237" s="6" t="s">
        <v>915</v>
      </c>
      <c r="E237" s="19" t="s">
        <v>760</v>
      </c>
      <c r="F237" s="317">
        <v>2300</v>
      </c>
      <c r="G237" s="326"/>
    </row>
    <row r="238" spans="1:7" s="359" customFormat="1" ht="30" x14ac:dyDescent="0.25">
      <c r="A238" s="433">
        <f>A237+1</f>
        <v>197</v>
      </c>
      <c r="B238" s="372" t="s">
        <v>917</v>
      </c>
      <c r="C238" s="280">
        <v>8511</v>
      </c>
      <c r="D238" s="6" t="s">
        <v>916</v>
      </c>
      <c r="E238" s="19" t="s">
        <v>760</v>
      </c>
      <c r="F238" s="317">
        <v>1920</v>
      </c>
      <c r="G238" s="326"/>
    </row>
    <row r="239" spans="1:7" s="359" customFormat="1" x14ac:dyDescent="0.25">
      <c r="A239" s="622" t="s">
        <v>2530</v>
      </c>
      <c r="B239" s="622"/>
      <c r="C239" s="622"/>
      <c r="D239" s="622"/>
      <c r="E239" s="622"/>
      <c r="F239" s="622"/>
      <c r="G239" s="622"/>
    </row>
    <row r="240" spans="1:7" s="359" customFormat="1" ht="30" x14ac:dyDescent="0.25">
      <c r="A240" s="433">
        <f>A238+1</f>
        <v>198</v>
      </c>
      <c r="B240" s="372" t="s">
        <v>892</v>
      </c>
      <c r="C240" s="280">
        <v>1236</v>
      </c>
      <c r="D240" s="6" t="s">
        <v>891</v>
      </c>
      <c r="E240" s="19" t="s">
        <v>760</v>
      </c>
      <c r="F240" s="317">
        <v>2300</v>
      </c>
      <c r="G240" s="326">
        <f t="shared" ref="G240:G249" si="40">F240*2</f>
        <v>4600</v>
      </c>
    </row>
    <row r="241" spans="1:7" s="359" customFormat="1" ht="30" x14ac:dyDescent="0.25">
      <c r="A241" s="433">
        <f>A240+1</f>
        <v>199</v>
      </c>
      <c r="B241" s="372" t="s">
        <v>898</v>
      </c>
      <c r="C241" s="280">
        <v>8492</v>
      </c>
      <c r="D241" s="6" t="s">
        <v>894</v>
      </c>
      <c r="E241" s="19" t="s">
        <v>760</v>
      </c>
      <c r="F241" s="317">
        <v>2500</v>
      </c>
      <c r="G241" s="326">
        <f t="shared" si="40"/>
        <v>5000</v>
      </c>
    </row>
    <row r="242" spans="1:7" s="359" customFormat="1" ht="30" x14ac:dyDescent="0.25">
      <c r="A242" s="433">
        <f t="shared" ref="A242:A249" si="41">A241+1</f>
        <v>200</v>
      </c>
      <c r="B242" s="372" t="s">
        <v>899</v>
      </c>
      <c r="C242" s="280">
        <v>8493</v>
      </c>
      <c r="D242" s="6" t="s">
        <v>896</v>
      </c>
      <c r="E242" s="19" t="s">
        <v>760</v>
      </c>
      <c r="F242" s="317">
        <v>2900</v>
      </c>
      <c r="G242" s="326">
        <f t="shared" si="40"/>
        <v>5800</v>
      </c>
    </row>
    <row r="243" spans="1:7" s="359" customFormat="1" ht="30" x14ac:dyDescent="0.25">
      <c r="A243" s="433">
        <f t="shared" si="41"/>
        <v>201</v>
      </c>
      <c r="B243" s="372" t="s">
        <v>900</v>
      </c>
      <c r="C243" s="280">
        <v>1237</v>
      </c>
      <c r="D243" s="6" t="s">
        <v>4414</v>
      </c>
      <c r="E243" s="19" t="s">
        <v>760</v>
      </c>
      <c r="F243" s="317">
        <v>3100</v>
      </c>
      <c r="G243" s="326">
        <f t="shared" si="40"/>
        <v>6200</v>
      </c>
    </row>
    <row r="244" spans="1:7" s="359" customFormat="1" ht="30" x14ac:dyDescent="0.25">
      <c r="A244" s="433">
        <f t="shared" si="41"/>
        <v>202</v>
      </c>
      <c r="B244" s="372" t="s">
        <v>901</v>
      </c>
      <c r="C244" s="280">
        <v>2679</v>
      </c>
      <c r="D244" s="6" t="s">
        <v>4024</v>
      </c>
      <c r="E244" s="19" t="s">
        <v>760</v>
      </c>
      <c r="F244" s="317">
        <v>4400</v>
      </c>
      <c r="G244" s="326">
        <f t="shared" si="40"/>
        <v>8800</v>
      </c>
    </row>
    <row r="245" spans="1:7" s="359" customFormat="1" ht="30" x14ac:dyDescent="0.25">
      <c r="A245" s="433">
        <f t="shared" si="41"/>
        <v>203</v>
      </c>
      <c r="B245" s="372" t="s">
        <v>893</v>
      </c>
      <c r="C245" s="280">
        <v>2680</v>
      </c>
      <c r="D245" s="6" t="s">
        <v>731</v>
      </c>
      <c r="E245" s="19" t="s">
        <v>760</v>
      </c>
      <c r="F245" s="317">
        <v>1920</v>
      </c>
      <c r="G245" s="326">
        <f t="shared" si="40"/>
        <v>3840</v>
      </c>
    </row>
    <row r="246" spans="1:7" s="359" customFormat="1" ht="30" x14ac:dyDescent="0.25">
      <c r="A246" s="433">
        <f t="shared" si="41"/>
        <v>204</v>
      </c>
      <c r="B246" s="372" t="s">
        <v>902</v>
      </c>
      <c r="C246" s="280">
        <v>8494</v>
      </c>
      <c r="D246" s="6" t="s">
        <v>895</v>
      </c>
      <c r="E246" s="19" t="s">
        <v>760</v>
      </c>
      <c r="F246" s="317">
        <v>2080</v>
      </c>
      <c r="G246" s="326">
        <f t="shared" si="40"/>
        <v>4160</v>
      </c>
    </row>
    <row r="247" spans="1:7" s="359" customFormat="1" ht="30" x14ac:dyDescent="0.25">
      <c r="A247" s="433">
        <f t="shared" si="41"/>
        <v>205</v>
      </c>
      <c r="B247" s="372" t="s">
        <v>903</v>
      </c>
      <c r="C247" s="280">
        <v>8495</v>
      </c>
      <c r="D247" s="6" t="s">
        <v>897</v>
      </c>
      <c r="E247" s="19" t="s">
        <v>760</v>
      </c>
      <c r="F247" s="317">
        <v>2400</v>
      </c>
      <c r="G247" s="326">
        <f t="shared" si="40"/>
        <v>4800</v>
      </c>
    </row>
    <row r="248" spans="1:7" s="359" customFormat="1" ht="30" x14ac:dyDescent="0.25">
      <c r="A248" s="433">
        <f t="shared" si="41"/>
        <v>206</v>
      </c>
      <c r="B248" s="372" t="s">
        <v>904</v>
      </c>
      <c r="C248" s="280">
        <v>2681</v>
      </c>
      <c r="D248" s="6" t="s">
        <v>4415</v>
      </c>
      <c r="E248" s="19" t="s">
        <v>760</v>
      </c>
      <c r="F248" s="317">
        <v>2560</v>
      </c>
      <c r="G248" s="326">
        <f t="shared" si="40"/>
        <v>5120</v>
      </c>
    </row>
    <row r="249" spans="1:7" s="359" customFormat="1" ht="30" x14ac:dyDescent="0.25">
      <c r="A249" s="433">
        <f t="shared" si="41"/>
        <v>207</v>
      </c>
      <c r="B249" s="372" t="s">
        <v>905</v>
      </c>
      <c r="C249" s="280">
        <v>2682</v>
      </c>
      <c r="D249" s="6" t="s">
        <v>4025</v>
      </c>
      <c r="E249" s="19" t="s">
        <v>760</v>
      </c>
      <c r="F249" s="317">
        <v>3600</v>
      </c>
      <c r="G249" s="326">
        <f t="shared" si="40"/>
        <v>7200</v>
      </c>
    </row>
    <row r="250" spans="1:7" s="359" customFormat="1" x14ac:dyDescent="0.25">
      <c r="A250" s="620" t="s">
        <v>2531</v>
      </c>
      <c r="B250" s="620"/>
      <c r="C250" s="620"/>
      <c r="D250" s="620"/>
      <c r="E250" s="620"/>
      <c r="F250" s="620"/>
      <c r="G250" s="620"/>
    </row>
    <row r="251" spans="1:7" s="359" customFormat="1" ht="75" x14ac:dyDescent="0.25">
      <c r="A251" s="433">
        <f>A249+1</f>
        <v>208</v>
      </c>
      <c r="B251" s="372" t="s">
        <v>1126</v>
      </c>
      <c r="C251" s="280">
        <v>4188</v>
      </c>
      <c r="D251" s="6" t="s">
        <v>1124</v>
      </c>
      <c r="E251" s="432"/>
      <c r="F251" s="317">
        <v>40800</v>
      </c>
      <c r="G251" s="326">
        <f>F251*2.5</f>
        <v>102000</v>
      </c>
    </row>
    <row r="252" spans="1:7" s="359" customFormat="1" ht="75" x14ac:dyDescent="0.25">
      <c r="A252" s="433">
        <f>A251+1</f>
        <v>209</v>
      </c>
      <c r="B252" s="372" t="s">
        <v>1127</v>
      </c>
      <c r="C252" s="280">
        <v>4189</v>
      </c>
      <c r="D252" s="6" t="s">
        <v>1125</v>
      </c>
      <c r="E252" s="432"/>
      <c r="F252" s="317">
        <v>24300</v>
      </c>
      <c r="G252" s="326">
        <f>F252*2.5</f>
        <v>60750</v>
      </c>
    </row>
    <row r="253" spans="1:7" s="359" customFormat="1" x14ac:dyDescent="0.25">
      <c r="A253" s="622" t="s">
        <v>2532</v>
      </c>
      <c r="B253" s="622"/>
      <c r="C253" s="622"/>
      <c r="D253" s="622"/>
      <c r="E253" s="622"/>
      <c r="F253" s="622"/>
      <c r="G253" s="622"/>
    </row>
    <row r="254" spans="1:7" s="359" customFormat="1" ht="30" x14ac:dyDescent="0.25">
      <c r="A254" s="433">
        <f>A252+1</f>
        <v>210</v>
      </c>
      <c r="B254" s="371" t="s">
        <v>1078</v>
      </c>
      <c r="C254" s="280">
        <v>1239</v>
      </c>
      <c r="D254" s="431" t="s">
        <v>741</v>
      </c>
      <c r="E254" s="19" t="s">
        <v>760</v>
      </c>
      <c r="F254" s="317">
        <v>2300</v>
      </c>
      <c r="G254" s="326">
        <f t="shared" ref="G254:G263" si="42">F254*2.5</f>
        <v>5750</v>
      </c>
    </row>
    <row r="255" spans="1:7" s="359" customFormat="1" ht="30" x14ac:dyDescent="0.25">
      <c r="A255" s="433">
        <f>A254+1</f>
        <v>211</v>
      </c>
      <c r="B255" s="371" t="s">
        <v>1077</v>
      </c>
      <c r="C255" s="280">
        <v>8577</v>
      </c>
      <c r="D255" s="431" t="s">
        <v>1065</v>
      </c>
      <c r="E255" s="19" t="s">
        <v>760</v>
      </c>
      <c r="F255" s="317">
        <v>2500</v>
      </c>
      <c r="G255" s="326">
        <f t="shared" si="42"/>
        <v>6250</v>
      </c>
    </row>
    <row r="256" spans="1:7" s="359" customFormat="1" ht="30" x14ac:dyDescent="0.25">
      <c r="A256" s="433">
        <f t="shared" ref="A256:A263" si="43">A255+1</f>
        <v>212</v>
      </c>
      <c r="B256" s="371" t="s">
        <v>1076</v>
      </c>
      <c r="C256" s="280">
        <v>8578</v>
      </c>
      <c r="D256" s="431" t="s">
        <v>1066</v>
      </c>
      <c r="E256" s="19" t="s">
        <v>760</v>
      </c>
      <c r="F256" s="317">
        <v>2900</v>
      </c>
      <c r="G256" s="326">
        <f t="shared" si="42"/>
        <v>7250</v>
      </c>
    </row>
    <row r="257" spans="1:7" s="359" customFormat="1" ht="30" x14ac:dyDescent="0.25">
      <c r="A257" s="433">
        <f t="shared" si="43"/>
        <v>213</v>
      </c>
      <c r="B257" s="371" t="s">
        <v>1075</v>
      </c>
      <c r="C257" s="280">
        <v>6068</v>
      </c>
      <c r="D257" s="431" t="s">
        <v>4416</v>
      </c>
      <c r="E257" s="19" t="s">
        <v>760</v>
      </c>
      <c r="F257" s="317">
        <v>3100</v>
      </c>
      <c r="G257" s="326">
        <f t="shared" si="42"/>
        <v>7750</v>
      </c>
    </row>
    <row r="258" spans="1:7" s="359" customFormat="1" ht="30" x14ac:dyDescent="0.25">
      <c r="A258" s="433">
        <f t="shared" si="43"/>
        <v>214</v>
      </c>
      <c r="B258" s="371" t="s">
        <v>1074</v>
      </c>
      <c r="C258" s="280">
        <v>8579</v>
      </c>
      <c r="D258" s="431" t="s">
        <v>4026</v>
      </c>
      <c r="E258" s="19" t="s">
        <v>760</v>
      </c>
      <c r="F258" s="317">
        <v>4400</v>
      </c>
      <c r="G258" s="326">
        <f t="shared" si="42"/>
        <v>11000</v>
      </c>
    </row>
    <row r="259" spans="1:7" s="359" customFormat="1" ht="30" x14ac:dyDescent="0.25">
      <c r="A259" s="433">
        <f t="shared" si="43"/>
        <v>215</v>
      </c>
      <c r="B259" s="371" t="s">
        <v>1073</v>
      </c>
      <c r="C259" s="280">
        <v>2733</v>
      </c>
      <c r="D259" s="431" t="s">
        <v>742</v>
      </c>
      <c r="E259" s="19" t="s">
        <v>760</v>
      </c>
      <c r="F259" s="317">
        <v>1920</v>
      </c>
      <c r="G259" s="326">
        <f t="shared" si="42"/>
        <v>4800</v>
      </c>
    </row>
    <row r="260" spans="1:7" s="359" customFormat="1" ht="30" x14ac:dyDescent="0.25">
      <c r="A260" s="433">
        <f t="shared" si="43"/>
        <v>216</v>
      </c>
      <c r="B260" s="371" t="s">
        <v>1072</v>
      </c>
      <c r="C260" s="280">
        <v>8580</v>
      </c>
      <c r="D260" s="431" t="s">
        <v>1067</v>
      </c>
      <c r="E260" s="19" t="s">
        <v>760</v>
      </c>
      <c r="F260" s="317">
        <v>2080</v>
      </c>
      <c r="G260" s="326">
        <f t="shared" si="42"/>
        <v>5200</v>
      </c>
    </row>
    <row r="261" spans="1:7" s="359" customFormat="1" ht="30" x14ac:dyDescent="0.25">
      <c r="A261" s="433">
        <f t="shared" si="43"/>
        <v>217</v>
      </c>
      <c r="B261" s="371" t="s">
        <v>1071</v>
      </c>
      <c r="C261" s="280">
        <v>8581</v>
      </c>
      <c r="D261" s="431" t="s">
        <v>1068</v>
      </c>
      <c r="E261" s="19" t="s">
        <v>760</v>
      </c>
      <c r="F261" s="317">
        <v>2400</v>
      </c>
      <c r="G261" s="326">
        <f t="shared" si="42"/>
        <v>6000</v>
      </c>
    </row>
    <row r="262" spans="1:7" s="359" customFormat="1" ht="30" x14ac:dyDescent="0.25">
      <c r="A262" s="433">
        <f t="shared" si="43"/>
        <v>218</v>
      </c>
      <c r="B262" s="371" t="s">
        <v>1070</v>
      </c>
      <c r="C262" s="280">
        <v>6069</v>
      </c>
      <c r="D262" s="431" t="s">
        <v>4417</v>
      </c>
      <c r="E262" s="19" t="s">
        <v>760</v>
      </c>
      <c r="F262" s="317">
        <v>2560</v>
      </c>
      <c r="G262" s="326">
        <f t="shared" si="42"/>
        <v>6400</v>
      </c>
    </row>
    <row r="263" spans="1:7" s="359" customFormat="1" ht="30" x14ac:dyDescent="0.25">
      <c r="A263" s="433">
        <f t="shared" si="43"/>
        <v>219</v>
      </c>
      <c r="B263" s="371" t="s">
        <v>1069</v>
      </c>
      <c r="C263" s="280">
        <v>8582</v>
      </c>
      <c r="D263" s="431" t="s">
        <v>4027</v>
      </c>
      <c r="E263" s="19" t="s">
        <v>760</v>
      </c>
      <c r="F263" s="317">
        <v>3600</v>
      </c>
      <c r="G263" s="326">
        <f t="shared" si="42"/>
        <v>9000</v>
      </c>
    </row>
    <row r="264" spans="1:7" s="359" customFormat="1" x14ac:dyDescent="0.25">
      <c r="A264" s="622" t="s">
        <v>2533</v>
      </c>
      <c r="B264" s="622"/>
      <c r="C264" s="622"/>
      <c r="D264" s="622"/>
      <c r="E264" s="622"/>
      <c r="F264" s="622"/>
      <c r="G264" s="622"/>
    </row>
    <row r="265" spans="1:7" s="359" customFormat="1" ht="30" x14ac:dyDescent="0.25">
      <c r="A265" s="433">
        <f>A263+1</f>
        <v>220</v>
      </c>
      <c r="B265" s="372" t="s">
        <v>1116</v>
      </c>
      <c r="C265" s="280">
        <v>6616</v>
      </c>
      <c r="D265" s="6" t="s">
        <v>746</v>
      </c>
      <c r="E265" s="6"/>
      <c r="F265" s="317">
        <v>2300</v>
      </c>
      <c r="G265" s="326">
        <f>F265*2</f>
        <v>4600</v>
      </c>
    </row>
    <row r="266" spans="1:7" s="359" customFormat="1" ht="30" x14ac:dyDescent="0.25">
      <c r="A266" s="433">
        <f>A265+1</f>
        <v>221</v>
      </c>
      <c r="B266" s="372" t="s">
        <v>1117</v>
      </c>
      <c r="C266" s="280">
        <v>6617</v>
      </c>
      <c r="D266" s="6" t="s">
        <v>747</v>
      </c>
      <c r="E266" s="6"/>
      <c r="F266" s="317">
        <v>1920</v>
      </c>
      <c r="G266" s="326">
        <f>F266*2</f>
        <v>3840</v>
      </c>
    </row>
    <row r="267" spans="1:7" s="359" customFormat="1" x14ac:dyDescent="0.25">
      <c r="A267" s="622" t="s">
        <v>2534</v>
      </c>
      <c r="B267" s="622"/>
      <c r="C267" s="622"/>
      <c r="D267" s="622"/>
      <c r="E267" s="622"/>
      <c r="F267" s="622"/>
      <c r="G267" s="622"/>
    </row>
    <row r="268" spans="1:7" s="359" customFormat="1" ht="30" x14ac:dyDescent="0.25">
      <c r="A268" s="433">
        <f>A266+1</f>
        <v>222</v>
      </c>
      <c r="B268" s="371" t="s">
        <v>1085</v>
      </c>
      <c r="C268" s="280">
        <v>1245</v>
      </c>
      <c r="D268" s="431" t="s">
        <v>1079</v>
      </c>
      <c r="E268" s="19" t="s">
        <v>760</v>
      </c>
      <c r="F268" s="317">
        <v>2300</v>
      </c>
      <c r="G268" s="326">
        <f t="shared" ref="G268:G277" si="44">F268*2</f>
        <v>4600</v>
      </c>
    </row>
    <row r="269" spans="1:7" s="359" customFormat="1" ht="30" x14ac:dyDescent="0.25">
      <c r="A269" s="433">
        <f>A268+1</f>
        <v>223</v>
      </c>
      <c r="B269" s="371" t="s">
        <v>1086</v>
      </c>
      <c r="C269" s="280">
        <v>8585</v>
      </c>
      <c r="D269" s="431" t="s">
        <v>1080</v>
      </c>
      <c r="E269" s="19" t="s">
        <v>760</v>
      </c>
      <c r="F269" s="317">
        <v>2500</v>
      </c>
      <c r="G269" s="326">
        <f t="shared" si="44"/>
        <v>5000</v>
      </c>
    </row>
    <row r="270" spans="1:7" s="359" customFormat="1" ht="30" x14ac:dyDescent="0.25">
      <c r="A270" s="433">
        <f t="shared" ref="A270:A277" si="45">A269+1</f>
        <v>224</v>
      </c>
      <c r="B270" s="371" t="s">
        <v>1087</v>
      </c>
      <c r="C270" s="280">
        <v>8586</v>
      </c>
      <c r="D270" s="431" t="s">
        <v>1081</v>
      </c>
      <c r="E270" s="19" t="s">
        <v>760</v>
      </c>
      <c r="F270" s="317">
        <v>2900</v>
      </c>
      <c r="G270" s="326">
        <f t="shared" si="44"/>
        <v>5800</v>
      </c>
    </row>
    <row r="271" spans="1:7" s="359" customFormat="1" ht="30" x14ac:dyDescent="0.25">
      <c r="A271" s="433">
        <f t="shared" si="45"/>
        <v>225</v>
      </c>
      <c r="B271" s="371" t="s">
        <v>1088</v>
      </c>
      <c r="C271" s="280">
        <v>1246</v>
      </c>
      <c r="D271" s="431" t="s">
        <v>4418</v>
      </c>
      <c r="E271" s="19" t="s">
        <v>760</v>
      </c>
      <c r="F271" s="317">
        <v>3100</v>
      </c>
      <c r="G271" s="326">
        <f t="shared" si="44"/>
        <v>6200</v>
      </c>
    </row>
    <row r="272" spans="1:7" s="359" customFormat="1" ht="30" x14ac:dyDescent="0.25">
      <c r="A272" s="433">
        <f t="shared" si="45"/>
        <v>226</v>
      </c>
      <c r="B272" s="371" t="s">
        <v>1089</v>
      </c>
      <c r="C272" s="280">
        <v>8587</v>
      </c>
      <c r="D272" s="431" t="s">
        <v>4028</v>
      </c>
      <c r="E272" s="19" t="s">
        <v>760</v>
      </c>
      <c r="F272" s="317">
        <v>4400</v>
      </c>
      <c r="G272" s="326">
        <f t="shared" si="44"/>
        <v>8800</v>
      </c>
    </row>
    <row r="273" spans="1:7" s="359" customFormat="1" ht="30" x14ac:dyDescent="0.25">
      <c r="A273" s="433">
        <f t="shared" si="45"/>
        <v>227</v>
      </c>
      <c r="B273" s="371" t="s">
        <v>1090</v>
      </c>
      <c r="C273" s="280">
        <v>2744</v>
      </c>
      <c r="D273" s="431" t="s">
        <v>1082</v>
      </c>
      <c r="E273" s="19" t="s">
        <v>760</v>
      </c>
      <c r="F273" s="317">
        <v>1920</v>
      </c>
      <c r="G273" s="326">
        <f t="shared" si="44"/>
        <v>3840</v>
      </c>
    </row>
    <row r="274" spans="1:7" s="359" customFormat="1" ht="30" x14ac:dyDescent="0.25">
      <c r="A274" s="433">
        <f t="shared" si="45"/>
        <v>228</v>
      </c>
      <c r="B274" s="371" t="s">
        <v>1091</v>
      </c>
      <c r="C274" s="280">
        <v>8588</v>
      </c>
      <c r="D274" s="431" t="s">
        <v>1083</v>
      </c>
      <c r="E274" s="19" t="s">
        <v>760</v>
      </c>
      <c r="F274" s="317">
        <v>2080</v>
      </c>
      <c r="G274" s="326">
        <f t="shared" si="44"/>
        <v>4160</v>
      </c>
    </row>
    <row r="275" spans="1:7" s="359" customFormat="1" ht="30" x14ac:dyDescent="0.25">
      <c r="A275" s="433">
        <f t="shared" si="45"/>
        <v>229</v>
      </c>
      <c r="B275" s="371" t="s">
        <v>1092</v>
      </c>
      <c r="C275" s="280">
        <v>8589</v>
      </c>
      <c r="D275" s="431" t="s">
        <v>1084</v>
      </c>
      <c r="E275" s="19" t="s">
        <v>760</v>
      </c>
      <c r="F275" s="317">
        <v>2400</v>
      </c>
      <c r="G275" s="326">
        <f t="shared" si="44"/>
        <v>4800</v>
      </c>
    </row>
    <row r="276" spans="1:7" s="359" customFormat="1" ht="30" x14ac:dyDescent="0.25">
      <c r="A276" s="433">
        <f t="shared" si="45"/>
        <v>230</v>
      </c>
      <c r="B276" s="371" t="s">
        <v>1093</v>
      </c>
      <c r="C276" s="280">
        <v>3135</v>
      </c>
      <c r="D276" s="431" t="s">
        <v>4419</v>
      </c>
      <c r="E276" s="19" t="s">
        <v>760</v>
      </c>
      <c r="F276" s="317">
        <v>2560</v>
      </c>
      <c r="G276" s="326">
        <f t="shared" si="44"/>
        <v>5120</v>
      </c>
    </row>
    <row r="277" spans="1:7" s="359" customFormat="1" ht="30" x14ac:dyDescent="0.25">
      <c r="A277" s="433">
        <f t="shared" si="45"/>
        <v>231</v>
      </c>
      <c r="B277" s="371" t="s">
        <v>1094</v>
      </c>
      <c r="C277" s="280">
        <v>8590</v>
      </c>
      <c r="D277" s="431" t="s">
        <v>4029</v>
      </c>
      <c r="E277" s="19" t="s">
        <v>760</v>
      </c>
      <c r="F277" s="317">
        <v>3600</v>
      </c>
      <c r="G277" s="326">
        <f t="shared" si="44"/>
        <v>7200</v>
      </c>
    </row>
    <row r="278" spans="1:7" s="452" customFormat="1" ht="14.25" x14ac:dyDescent="0.25">
      <c r="A278" s="620" t="s">
        <v>2535</v>
      </c>
      <c r="B278" s="620"/>
      <c r="C278" s="620"/>
      <c r="D278" s="620"/>
      <c r="E278" s="620"/>
      <c r="F278" s="620"/>
      <c r="G278" s="620"/>
    </row>
    <row r="279" spans="1:7" s="359" customFormat="1" x14ac:dyDescent="0.25">
      <c r="A279" s="433">
        <f>A277+1</f>
        <v>232</v>
      </c>
      <c r="B279" s="372" t="s">
        <v>2536</v>
      </c>
      <c r="C279" s="280">
        <v>1247</v>
      </c>
      <c r="D279" s="6" t="s">
        <v>910</v>
      </c>
      <c r="E279" s="19" t="s">
        <v>760</v>
      </c>
      <c r="F279" s="317">
        <v>2300</v>
      </c>
      <c r="G279" s="326">
        <f t="shared" ref="G279:G280" si="46">F279*2</f>
        <v>4600</v>
      </c>
    </row>
    <row r="280" spans="1:7" s="359" customFormat="1" ht="30" x14ac:dyDescent="0.25">
      <c r="A280" s="433">
        <f>A279+1</f>
        <v>233</v>
      </c>
      <c r="B280" s="372" t="s">
        <v>2537</v>
      </c>
      <c r="C280" s="280">
        <v>8623</v>
      </c>
      <c r="D280" s="6" t="s">
        <v>2102</v>
      </c>
      <c r="E280" s="19" t="s">
        <v>760</v>
      </c>
      <c r="F280" s="317">
        <v>2500</v>
      </c>
      <c r="G280" s="326">
        <f t="shared" si="46"/>
        <v>5000</v>
      </c>
    </row>
    <row r="281" spans="1:7" s="359" customFormat="1" x14ac:dyDescent="0.25">
      <c r="A281" s="622" t="s">
        <v>2538</v>
      </c>
      <c r="B281" s="622"/>
      <c r="C281" s="622"/>
      <c r="D281" s="622"/>
      <c r="E281" s="622"/>
      <c r="F281" s="622"/>
      <c r="G281" s="622"/>
    </row>
    <row r="282" spans="1:7" s="359" customFormat="1" x14ac:dyDescent="0.25">
      <c r="A282" s="433">
        <f>A280+1</f>
        <v>234</v>
      </c>
      <c r="B282" s="372" t="s">
        <v>1097</v>
      </c>
      <c r="C282" s="280">
        <v>8594</v>
      </c>
      <c r="D282" s="6" t="s">
        <v>1095</v>
      </c>
      <c r="E282" s="19" t="s">
        <v>760</v>
      </c>
      <c r="F282" s="317">
        <v>2300</v>
      </c>
      <c r="G282" s="326">
        <f t="shared" ref="G282:G286" si="47">F282*2</f>
        <v>4600</v>
      </c>
    </row>
    <row r="283" spans="1:7" s="359" customFormat="1" ht="30" x14ac:dyDescent="0.25">
      <c r="A283" s="433">
        <f>A282+1</f>
        <v>235</v>
      </c>
      <c r="B283" s="372" t="s">
        <v>1098</v>
      </c>
      <c r="C283" s="280">
        <v>8626</v>
      </c>
      <c r="D283" s="6" t="s">
        <v>2100</v>
      </c>
      <c r="E283" s="19" t="s">
        <v>760</v>
      </c>
      <c r="F283" s="317">
        <v>2900</v>
      </c>
      <c r="G283" s="326">
        <f t="shared" si="47"/>
        <v>5800</v>
      </c>
    </row>
    <row r="284" spans="1:7" s="359" customFormat="1" ht="45" x14ac:dyDescent="0.25">
      <c r="A284" s="433">
        <f t="shared" ref="A284:A286" si="48">A283+1</f>
        <v>236</v>
      </c>
      <c r="B284" s="372" t="s">
        <v>2468</v>
      </c>
      <c r="C284" s="280">
        <v>2299</v>
      </c>
      <c r="D284" s="6" t="s">
        <v>1096</v>
      </c>
      <c r="E284" s="19" t="s">
        <v>760</v>
      </c>
      <c r="F284" s="317">
        <v>3100</v>
      </c>
      <c r="G284" s="326">
        <f t="shared" si="47"/>
        <v>6200</v>
      </c>
    </row>
    <row r="285" spans="1:7" s="359" customFormat="1" x14ac:dyDescent="0.25">
      <c r="A285" s="433">
        <f t="shared" si="48"/>
        <v>237</v>
      </c>
      <c r="B285" s="372" t="s">
        <v>1099</v>
      </c>
      <c r="C285" s="280">
        <v>3322</v>
      </c>
      <c r="D285" s="383" t="s">
        <v>743</v>
      </c>
      <c r="E285" s="19" t="s">
        <v>760</v>
      </c>
      <c r="F285" s="317">
        <v>1920</v>
      </c>
      <c r="G285" s="326">
        <f t="shared" si="47"/>
        <v>3840</v>
      </c>
    </row>
    <row r="286" spans="1:7" s="359" customFormat="1" ht="30" x14ac:dyDescent="0.25">
      <c r="A286" s="433">
        <f t="shared" si="48"/>
        <v>238</v>
      </c>
      <c r="B286" s="372" t="s">
        <v>2467</v>
      </c>
      <c r="C286" s="280">
        <v>8627</v>
      </c>
      <c r="D286" s="6" t="s">
        <v>2101</v>
      </c>
      <c r="E286" s="19" t="s">
        <v>760</v>
      </c>
      <c r="F286" s="317">
        <v>2400</v>
      </c>
      <c r="G286" s="326">
        <f t="shared" si="47"/>
        <v>4800</v>
      </c>
    </row>
    <row r="287" spans="1:7" s="359" customFormat="1" x14ac:dyDescent="0.25">
      <c r="A287" s="622" t="s">
        <v>2539</v>
      </c>
      <c r="B287" s="622"/>
      <c r="C287" s="622"/>
      <c r="D287" s="622"/>
      <c r="E287" s="622"/>
      <c r="F287" s="622"/>
      <c r="G287" s="622"/>
    </row>
    <row r="288" spans="1:7" s="359" customFormat="1" ht="30" x14ac:dyDescent="0.25">
      <c r="A288" s="433">
        <f>A286+1</f>
        <v>239</v>
      </c>
      <c r="B288" s="372" t="s">
        <v>1101</v>
      </c>
      <c r="C288" s="280">
        <v>6114</v>
      </c>
      <c r="D288" s="6" t="s">
        <v>1100</v>
      </c>
      <c r="E288" s="19" t="s">
        <v>760</v>
      </c>
      <c r="F288" s="317">
        <v>2300</v>
      </c>
      <c r="G288" s="326">
        <f t="shared" ref="G288:G297" si="49">F288*2</f>
        <v>4600</v>
      </c>
    </row>
    <row r="289" spans="1:7" s="359" customFormat="1" ht="30" x14ac:dyDescent="0.25">
      <c r="A289" s="433">
        <f>A288+1</f>
        <v>240</v>
      </c>
      <c r="B289" s="372" t="s">
        <v>1102</v>
      </c>
      <c r="C289" s="280">
        <v>8595</v>
      </c>
      <c r="D289" s="6" t="s">
        <v>1112</v>
      </c>
      <c r="E289" s="19" t="s">
        <v>760</v>
      </c>
      <c r="F289" s="317">
        <v>2500</v>
      </c>
      <c r="G289" s="326">
        <f t="shared" si="49"/>
        <v>5000</v>
      </c>
    </row>
    <row r="290" spans="1:7" s="359" customFormat="1" ht="30" x14ac:dyDescent="0.25">
      <c r="A290" s="433">
        <f t="shared" ref="A290:A297" si="50">A289+1</f>
        <v>241</v>
      </c>
      <c r="B290" s="372" t="s">
        <v>1103</v>
      </c>
      <c r="C290" s="280">
        <v>8596</v>
      </c>
      <c r="D290" s="6" t="s">
        <v>1114</v>
      </c>
      <c r="E290" s="19" t="s">
        <v>760</v>
      </c>
      <c r="F290" s="317">
        <v>2900</v>
      </c>
      <c r="G290" s="326">
        <f t="shared" si="49"/>
        <v>5800</v>
      </c>
    </row>
    <row r="291" spans="1:7" s="359" customFormat="1" ht="30" x14ac:dyDescent="0.25">
      <c r="A291" s="433">
        <f t="shared" si="50"/>
        <v>242</v>
      </c>
      <c r="B291" s="372" t="s">
        <v>1104</v>
      </c>
      <c r="C291" s="280">
        <v>8597</v>
      </c>
      <c r="D291" s="6" t="s">
        <v>3658</v>
      </c>
      <c r="E291" s="19" t="s">
        <v>760</v>
      </c>
      <c r="F291" s="317">
        <v>3100</v>
      </c>
      <c r="G291" s="326">
        <f t="shared" si="49"/>
        <v>6200</v>
      </c>
    </row>
    <row r="292" spans="1:7" s="359" customFormat="1" ht="45" x14ac:dyDescent="0.25">
      <c r="A292" s="433">
        <f t="shared" si="50"/>
        <v>243</v>
      </c>
      <c r="B292" s="372" t="s">
        <v>1105</v>
      </c>
      <c r="C292" s="280">
        <v>8598</v>
      </c>
      <c r="D292" s="6" t="s">
        <v>4030</v>
      </c>
      <c r="E292" s="19" t="s">
        <v>760</v>
      </c>
      <c r="F292" s="317">
        <v>4400</v>
      </c>
      <c r="G292" s="326">
        <f t="shared" si="49"/>
        <v>8800</v>
      </c>
    </row>
    <row r="293" spans="1:7" s="359" customFormat="1" ht="30" x14ac:dyDescent="0.25">
      <c r="A293" s="433">
        <f t="shared" si="50"/>
        <v>244</v>
      </c>
      <c r="B293" s="372" t="s">
        <v>1107</v>
      </c>
      <c r="C293" s="280">
        <v>6115</v>
      </c>
      <c r="D293" s="6" t="s">
        <v>1106</v>
      </c>
      <c r="E293" s="19" t="s">
        <v>760</v>
      </c>
      <c r="F293" s="317">
        <v>1920</v>
      </c>
      <c r="G293" s="326">
        <f t="shared" si="49"/>
        <v>3840</v>
      </c>
    </row>
    <row r="294" spans="1:7" s="359" customFormat="1" ht="30" x14ac:dyDescent="0.25">
      <c r="A294" s="433">
        <f t="shared" si="50"/>
        <v>245</v>
      </c>
      <c r="B294" s="372" t="s">
        <v>1108</v>
      </c>
      <c r="C294" s="280">
        <v>8599</v>
      </c>
      <c r="D294" s="6" t="s">
        <v>1113</v>
      </c>
      <c r="E294" s="19" t="s">
        <v>760</v>
      </c>
      <c r="F294" s="317">
        <v>2080</v>
      </c>
      <c r="G294" s="326">
        <f t="shared" si="49"/>
        <v>4160</v>
      </c>
    </row>
    <row r="295" spans="1:7" s="359" customFormat="1" ht="30" x14ac:dyDescent="0.25">
      <c r="A295" s="433">
        <f t="shared" si="50"/>
        <v>246</v>
      </c>
      <c r="B295" s="372" t="s">
        <v>1109</v>
      </c>
      <c r="C295" s="280">
        <v>8600</v>
      </c>
      <c r="D295" s="6" t="s">
        <v>1115</v>
      </c>
      <c r="E295" s="19" t="s">
        <v>760</v>
      </c>
      <c r="F295" s="317">
        <v>2400</v>
      </c>
      <c r="G295" s="326">
        <f t="shared" si="49"/>
        <v>4800</v>
      </c>
    </row>
    <row r="296" spans="1:7" s="359" customFormat="1" ht="30" x14ac:dyDescent="0.25">
      <c r="A296" s="433">
        <f t="shared" si="50"/>
        <v>247</v>
      </c>
      <c r="B296" s="372" t="s">
        <v>1110</v>
      </c>
      <c r="C296" s="280">
        <v>8601</v>
      </c>
      <c r="D296" s="6" t="s">
        <v>3659</v>
      </c>
      <c r="E296" s="19" t="s">
        <v>760</v>
      </c>
      <c r="F296" s="317">
        <v>2560</v>
      </c>
      <c r="G296" s="326">
        <f t="shared" si="49"/>
        <v>5120</v>
      </c>
    </row>
    <row r="297" spans="1:7" s="359" customFormat="1" ht="45" x14ac:dyDescent="0.25">
      <c r="A297" s="433">
        <f t="shared" si="50"/>
        <v>248</v>
      </c>
      <c r="B297" s="372" t="s">
        <v>1111</v>
      </c>
      <c r="C297" s="280">
        <v>8602</v>
      </c>
      <c r="D297" s="6" t="s">
        <v>4031</v>
      </c>
      <c r="E297" s="19" t="s">
        <v>760</v>
      </c>
      <c r="F297" s="317">
        <v>3600</v>
      </c>
      <c r="G297" s="326">
        <f t="shared" si="49"/>
        <v>7200</v>
      </c>
    </row>
    <row r="298" spans="1:7" s="359" customFormat="1" x14ac:dyDescent="0.25">
      <c r="A298" s="622" t="s">
        <v>2540</v>
      </c>
      <c r="B298" s="622"/>
      <c r="C298" s="622"/>
      <c r="D298" s="622"/>
      <c r="E298" s="622"/>
      <c r="F298" s="622"/>
      <c r="G298" s="622"/>
    </row>
    <row r="299" spans="1:7" s="359" customFormat="1" x14ac:dyDescent="0.25">
      <c r="A299" s="433">
        <f>A297+1</f>
        <v>249</v>
      </c>
      <c r="B299" s="372" t="s">
        <v>789</v>
      </c>
      <c r="C299" s="280">
        <v>2644</v>
      </c>
      <c r="D299" s="6" t="s">
        <v>724</v>
      </c>
      <c r="E299" s="19" t="s">
        <v>760</v>
      </c>
      <c r="F299" s="317">
        <v>2300</v>
      </c>
      <c r="G299" s="326">
        <f t="shared" ref="G299:G306" si="51">F299*2</f>
        <v>4600</v>
      </c>
    </row>
    <row r="300" spans="1:7" s="359" customFormat="1" ht="30" x14ac:dyDescent="0.25">
      <c r="A300" s="433">
        <f>A299+1</f>
        <v>250</v>
      </c>
      <c r="B300" s="372" t="s">
        <v>791</v>
      </c>
      <c r="C300" s="280">
        <v>8607</v>
      </c>
      <c r="D300" s="6" t="s">
        <v>793</v>
      </c>
      <c r="E300" s="19" t="s">
        <v>760</v>
      </c>
      <c r="F300" s="317">
        <v>2900</v>
      </c>
      <c r="G300" s="326">
        <f t="shared" si="51"/>
        <v>5800</v>
      </c>
    </row>
    <row r="301" spans="1:7" s="359" customFormat="1" ht="30" x14ac:dyDescent="0.25">
      <c r="A301" s="433">
        <f t="shared" ref="A301:A305" si="52">A300+1</f>
        <v>251</v>
      </c>
      <c r="B301" s="372" t="s">
        <v>795</v>
      </c>
      <c r="C301" s="280">
        <v>2645</v>
      </c>
      <c r="D301" s="6" t="s">
        <v>4421</v>
      </c>
      <c r="E301" s="19" t="s">
        <v>760</v>
      </c>
      <c r="F301" s="317">
        <v>3100</v>
      </c>
      <c r="G301" s="326">
        <f t="shared" si="51"/>
        <v>6200</v>
      </c>
    </row>
    <row r="302" spans="1:7" s="359" customFormat="1" ht="30" x14ac:dyDescent="0.25">
      <c r="A302" s="433"/>
      <c r="B302" s="372" t="s">
        <v>4444</v>
      </c>
      <c r="C302" s="280">
        <v>9107</v>
      </c>
      <c r="D302" s="6" t="s">
        <v>4445</v>
      </c>
      <c r="E302" s="19" t="s">
        <v>760</v>
      </c>
      <c r="F302" s="317">
        <v>4400</v>
      </c>
      <c r="G302" s="326">
        <f t="shared" si="51"/>
        <v>8800</v>
      </c>
    </row>
    <row r="303" spans="1:7" s="359" customFormat="1" x14ac:dyDescent="0.25">
      <c r="A303" s="433">
        <f>A301+1</f>
        <v>252</v>
      </c>
      <c r="B303" s="372" t="s">
        <v>790</v>
      </c>
      <c r="C303" s="280">
        <v>2646</v>
      </c>
      <c r="D303" s="6" t="s">
        <v>725</v>
      </c>
      <c r="E303" s="19" t="s">
        <v>760</v>
      </c>
      <c r="F303" s="317">
        <v>1920</v>
      </c>
      <c r="G303" s="326">
        <f t="shared" si="51"/>
        <v>3840</v>
      </c>
    </row>
    <row r="304" spans="1:7" s="359" customFormat="1" ht="30" x14ac:dyDescent="0.25">
      <c r="A304" s="433">
        <f t="shared" si="52"/>
        <v>253</v>
      </c>
      <c r="B304" s="372" t="s">
        <v>792</v>
      </c>
      <c r="C304" s="280">
        <v>8608</v>
      </c>
      <c r="D304" s="6" t="s">
        <v>794</v>
      </c>
      <c r="E304" s="19" t="s">
        <v>760</v>
      </c>
      <c r="F304" s="317">
        <v>2400</v>
      </c>
      <c r="G304" s="326">
        <f t="shared" si="51"/>
        <v>4800</v>
      </c>
    </row>
    <row r="305" spans="1:7" s="359" customFormat="1" ht="30" x14ac:dyDescent="0.25">
      <c r="A305" s="433">
        <f t="shared" si="52"/>
        <v>254</v>
      </c>
      <c r="B305" s="372" t="s">
        <v>796</v>
      </c>
      <c r="C305" s="280">
        <v>2647</v>
      </c>
      <c r="D305" s="6" t="s">
        <v>4420</v>
      </c>
      <c r="E305" s="19" t="s">
        <v>760</v>
      </c>
      <c r="F305" s="317">
        <v>2560</v>
      </c>
      <c r="G305" s="326">
        <f t="shared" si="51"/>
        <v>5120</v>
      </c>
    </row>
    <row r="306" spans="1:7" s="359" customFormat="1" ht="30" x14ac:dyDescent="0.25">
      <c r="A306" s="433"/>
      <c r="B306" s="372" t="s">
        <v>4525</v>
      </c>
      <c r="C306" s="280">
        <v>9108</v>
      </c>
      <c r="D306" s="6" t="s">
        <v>4446</v>
      </c>
      <c r="E306" s="19" t="s">
        <v>760</v>
      </c>
      <c r="F306" s="317">
        <v>3600</v>
      </c>
      <c r="G306" s="326">
        <f t="shared" si="51"/>
        <v>7200</v>
      </c>
    </row>
    <row r="307" spans="1:7" s="452" customFormat="1" ht="14.25" x14ac:dyDescent="0.25">
      <c r="A307" s="620" t="s">
        <v>2541</v>
      </c>
      <c r="B307" s="620"/>
      <c r="C307" s="620"/>
      <c r="D307" s="620"/>
      <c r="E307" s="620"/>
      <c r="F307" s="620"/>
      <c r="G307" s="620"/>
    </row>
    <row r="308" spans="1:7" s="359" customFormat="1" x14ac:dyDescent="0.25">
      <c r="A308" s="433">
        <f>A305+1</f>
        <v>255</v>
      </c>
      <c r="B308" s="372" t="s">
        <v>1122</v>
      </c>
      <c r="C308" s="280">
        <v>6716</v>
      </c>
      <c r="D308" s="6" t="s">
        <v>1121</v>
      </c>
      <c r="E308" s="19" t="s">
        <v>760</v>
      </c>
      <c r="F308" s="317">
        <v>2300</v>
      </c>
      <c r="G308" s="326">
        <f>F308*2.5</f>
        <v>5750</v>
      </c>
    </row>
    <row r="309" spans="1:7" s="359" customFormat="1" x14ac:dyDescent="0.25">
      <c r="A309" s="433">
        <f>A308+1</f>
        <v>256</v>
      </c>
      <c r="B309" s="372" t="s">
        <v>1123</v>
      </c>
      <c r="C309" s="280">
        <v>6717</v>
      </c>
      <c r="D309" s="6" t="s">
        <v>745</v>
      </c>
      <c r="E309" s="19" t="s">
        <v>760</v>
      </c>
      <c r="F309" s="317">
        <v>1920</v>
      </c>
      <c r="G309" s="326">
        <f>F309*2.5</f>
        <v>4800</v>
      </c>
    </row>
    <row r="310" spans="1:7" s="359" customFormat="1" x14ac:dyDescent="0.25">
      <c r="A310" s="622" t="s">
        <v>2542</v>
      </c>
      <c r="B310" s="622"/>
      <c r="C310" s="622"/>
      <c r="D310" s="622"/>
      <c r="E310" s="622"/>
      <c r="F310" s="622"/>
      <c r="G310" s="622"/>
    </row>
    <row r="311" spans="1:7" s="359" customFormat="1" ht="30" x14ac:dyDescent="0.25">
      <c r="A311" s="433">
        <f>A309+1</f>
        <v>257</v>
      </c>
      <c r="B311" s="372" t="s">
        <v>1118</v>
      </c>
      <c r="C311" s="280">
        <v>1248</v>
      </c>
      <c r="D311" s="6" t="s">
        <v>744</v>
      </c>
      <c r="E311" s="19" t="s">
        <v>760</v>
      </c>
      <c r="F311" s="317">
        <v>2300</v>
      </c>
      <c r="G311" s="326">
        <f t="shared" ref="G311:G316" si="53">F311*2.5</f>
        <v>5750</v>
      </c>
    </row>
    <row r="312" spans="1:7" s="359" customFormat="1" ht="30" x14ac:dyDescent="0.25">
      <c r="A312" s="433">
        <f>A311+1</f>
        <v>258</v>
      </c>
      <c r="B312" s="372" t="s">
        <v>2465</v>
      </c>
      <c r="C312" s="280">
        <v>8651</v>
      </c>
      <c r="D312" s="6" t="s">
        <v>2622</v>
      </c>
      <c r="E312" s="19" t="s">
        <v>760</v>
      </c>
      <c r="F312" s="317">
        <v>2500</v>
      </c>
      <c r="G312" s="326">
        <f t="shared" si="53"/>
        <v>6250</v>
      </c>
    </row>
    <row r="313" spans="1:7" s="359" customFormat="1" ht="30" x14ac:dyDescent="0.25">
      <c r="A313" s="433">
        <f t="shared" ref="A313:A316" si="54">A312+1</f>
        <v>259</v>
      </c>
      <c r="B313" s="372" t="s">
        <v>3747</v>
      </c>
      <c r="C313" s="280">
        <v>8876</v>
      </c>
      <c r="D313" s="6" t="s">
        <v>3664</v>
      </c>
      <c r="E313" s="19" t="s">
        <v>760</v>
      </c>
      <c r="F313" s="317">
        <v>2900</v>
      </c>
      <c r="G313" s="326">
        <f t="shared" si="53"/>
        <v>7250</v>
      </c>
    </row>
    <row r="314" spans="1:7" s="359" customFormat="1" ht="30" x14ac:dyDescent="0.25">
      <c r="A314" s="433">
        <f t="shared" si="54"/>
        <v>260</v>
      </c>
      <c r="B314" s="372" t="s">
        <v>1120</v>
      </c>
      <c r="C314" s="280">
        <v>2749</v>
      </c>
      <c r="D314" s="6" t="s">
        <v>1119</v>
      </c>
      <c r="E314" s="19" t="s">
        <v>760</v>
      </c>
      <c r="F314" s="317">
        <v>1920</v>
      </c>
      <c r="G314" s="326">
        <f t="shared" si="53"/>
        <v>4800</v>
      </c>
    </row>
    <row r="315" spans="1:7" s="359" customFormat="1" ht="30" x14ac:dyDescent="0.25">
      <c r="A315" s="433">
        <f t="shared" si="54"/>
        <v>261</v>
      </c>
      <c r="B315" s="372" t="s">
        <v>2466</v>
      </c>
      <c r="C315" s="280">
        <v>8866</v>
      </c>
      <c r="D315" s="6" t="s">
        <v>2103</v>
      </c>
      <c r="E315" s="19" t="s">
        <v>760</v>
      </c>
      <c r="F315" s="317">
        <v>2080</v>
      </c>
      <c r="G315" s="326">
        <f t="shared" si="53"/>
        <v>5200</v>
      </c>
    </row>
    <row r="316" spans="1:7" s="359" customFormat="1" ht="30" x14ac:dyDescent="0.25">
      <c r="A316" s="433">
        <f t="shared" si="54"/>
        <v>262</v>
      </c>
      <c r="B316" s="372" t="s">
        <v>3665</v>
      </c>
      <c r="C316" s="280">
        <v>8877</v>
      </c>
      <c r="D316" s="6" t="s">
        <v>3666</v>
      </c>
      <c r="E316" s="19" t="s">
        <v>760</v>
      </c>
      <c r="F316" s="317">
        <v>2400</v>
      </c>
      <c r="G316" s="326">
        <f t="shared" si="53"/>
        <v>6000</v>
      </c>
    </row>
    <row r="317" spans="1:7" s="452" customFormat="1" ht="14.25" x14ac:dyDescent="0.25">
      <c r="A317" s="620" t="s">
        <v>2543</v>
      </c>
      <c r="B317" s="620"/>
      <c r="C317" s="620"/>
      <c r="D317" s="620"/>
      <c r="E317" s="620"/>
      <c r="F317" s="620"/>
      <c r="G317" s="620"/>
    </row>
    <row r="318" spans="1:7" s="452" customFormat="1" ht="14.25" x14ac:dyDescent="0.25">
      <c r="A318" s="620" t="s">
        <v>2513</v>
      </c>
      <c r="B318" s="620"/>
      <c r="C318" s="620"/>
      <c r="D318" s="620"/>
      <c r="E318" s="620"/>
      <c r="F318" s="620"/>
      <c r="G318" s="620"/>
    </row>
    <row r="319" spans="1:7" s="359" customFormat="1" ht="45" x14ac:dyDescent="0.25">
      <c r="A319" s="433">
        <f>A316+1</f>
        <v>263</v>
      </c>
      <c r="B319" s="372" t="s">
        <v>2056</v>
      </c>
      <c r="C319" s="280">
        <v>8114</v>
      </c>
      <c r="D319" s="6" t="s">
        <v>2544</v>
      </c>
      <c r="E319" s="19" t="s">
        <v>1132</v>
      </c>
      <c r="F319" s="317">
        <v>4400</v>
      </c>
      <c r="G319" s="326"/>
    </row>
    <row r="320" spans="1:7" s="452" customFormat="1" ht="14.25" x14ac:dyDescent="0.25">
      <c r="A320" s="620" t="s">
        <v>2523</v>
      </c>
      <c r="B320" s="620"/>
      <c r="C320" s="620"/>
      <c r="D320" s="620"/>
      <c r="E320" s="620"/>
      <c r="F320" s="620"/>
      <c r="G320" s="620"/>
    </row>
    <row r="321" spans="1:7" s="359" customFormat="1" ht="45" x14ac:dyDescent="0.25">
      <c r="A321" s="433">
        <f>A319+1</f>
        <v>264</v>
      </c>
      <c r="B321" s="372" t="s">
        <v>2212</v>
      </c>
      <c r="C321" s="280">
        <v>8624</v>
      </c>
      <c r="D321" s="6" t="s">
        <v>2545</v>
      </c>
      <c r="E321" s="19" t="s">
        <v>1132</v>
      </c>
      <c r="F321" s="317">
        <v>4400</v>
      </c>
      <c r="G321" s="326"/>
    </row>
    <row r="322" spans="1:7" s="359" customFormat="1" ht="45" x14ac:dyDescent="0.25">
      <c r="A322" s="433">
        <f>A321+1</f>
        <v>265</v>
      </c>
      <c r="B322" s="371" t="s">
        <v>3667</v>
      </c>
      <c r="C322" s="280">
        <v>8946</v>
      </c>
      <c r="D322" s="6" t="s">
        <v>5364</v>
      </c>
      <c r="E322" s="19" t="s">
        <v>760</v>
      </c>
      <c r="F322" s="317">
        <v>2700</v>
      </c>
      <c r="G322" s="326"/>
    </row>
    <row r="323" spans="1:7" s="359" customFormat="1" x14ac:dyDescent="0.25">
      <c r="A323" s="622" t="s">
        <v>2623</v>
      </c>
      <c r="B323" s="622"/>
      <c r="C323" s="622"/>
      <c r="D323" s="622"/>
      <c r="E323" s="622"/>
      <c r="F323" s="622"/>
      <c r="G323" s="491"/>
    </row>
    <row r="324" spans="1:7" s="511" customFormat="1" ht="54.75" customHeight="1" x14ac:dyDescent="0.25">
      <c r="A324" s="5" t="s">
        <v>3612</v>
      </c>
      <c r="B324" s="5" t="s">
        <v>3653</v>
      </c>
      <c r="C324" s="5" t="s">
        <v>3652</v>
      </c>
      <c r="D324" s="5" t="s">
        <v>2500</v>
      </c>
      <c r="E324" s="5" t="s">
        <v>759</v>
      </c>
      <c r="F324" s="330" t="s">
        <v>4</v>
      </c>
      <c r="G324" s="461" t="s">
        <v>722</v>
      </c>
    </row>
    <row r="325" spans="1:7" s="359" customFormat="1" x14ac:dyDescent="0.25">
      <c r="A325" s="622" t="s">
        <v>2624</v>
      </c>
      <c r="B325" s="622"/>
      <c r="C325" s="622"/>
      <c r="D325" s="622"/>
      <c r="E325" s="622"/>
      <c r="F325" s="622"/>
      <c r="G325" s="622"/>
    </row>
    <row r="326" spans="1:7" s="359" customFormat="1" x14ac:dyDescent="0.25">
      <c r="A326" s="453">
        <f>A322+1</f>
        <v>266</v>
      </c>
      <c r="B326" s="371" t="s">
        <v>2222</v>
      </c>
      <c r="C326" s="280">
        <v>8652</v>
      </c>
      <c r="D326" s="372" t="s">
        <v>2223</v>
      </c>
      <c r="E326" s="19" t="s">
        <v>2634</v>
      </c>
      <c r="F326" s="370">
        <v>4500</v>
      </c>
      <c r="G326" s="349"/>
    </row>
    <row r="327" spans="1:7" s="359" customFormat="1" ht="30" x14ac:dyDescent="0.25">
      <c r="A327" s="453">
        <f>A326+1</f>
        <v>267</v>
      </c>
      <c r="B327" s="371" t="s">
        <v>3668</v>
      </c>
      <c r="C327" s="280">
        <v>8879</v>
      </c>
      <c r="D327" s="372" t="s">
        <v>3669</v>
      </c>
      <c r="E327" s="19" t="s">
        <v>2634</v>
      </c>
      <c r="F327" s="370">
        <v>4500</v>
      </c>
      <c r="G327" s="349"/>
    </row>
    <row r="328" spans="1:7" s="359" customFormat="1" x14ac:dyDescent="0.25">
      <c r="A328" s="453">
        <f t="shared" ref="A328:A340" si="55">A327+1</f>
        <v>268</v>
      </c>
      <c r="B328" s="371" t="s">
        <v>2224</v>
      </c>
      <c r="C328" s="280">
        <v>8653</v>
      </c>
      <c r="D328" s="371" t="s">
        <v>2225</v>
      </c>
      <c r="E328" s="19" t="s">
        <v>2634</v>
      </c>
      <c r="F328" s="370">
        <v>4500</v>
      </c>
      <c r="G328" s="349"/>
    </row>
    <row r="329" spans="1:7" s="359" customFormat="1" x14ac:dyDescent="0.25">
      <c r="A329" s="453">
        <f t="shared" si="55"/>
        <v>269</v>
      </c>
      <c r="B329" s="371" t="s">
        <v>2226</v>
      </c>
      <c r="C329" s="280">
        <v>8654</v>
      </c>
      <c r="D329" s="371" t="s">
        <v>2227</v>
      </c>
      <c r="E329" s="19" t="s">
        <v>2634</v>
      </c>
      <c r="F329" s="370">
        <v>4500</v>
      </c>
      <c r="G329" s="349"/>
    </row>
    <row r="330" spans="1:7" s="359" customFormat="1" ht="30" x14ac:dyDescent="0.25">
      <c r="A330" s="453">
        <f t="shared" si="55"/>
        <v>270</v>
      </c>
      <c r="B330" s="371" t="s">
        <v>3670</v>
      </c>
      <c r="C330" s="280">
        <v>8880</v>
      </c>
      <c r="D330" s="372" t="s">
        <v>3671</v>
      </c>
      <c r="E330" s="19" t="s">
        <v>2634</v>
      </c>
      <c r="F330" s="370">
        <v>4500</v>
      </c>
      <c r="G330" s="349"/>
    </row>
    <row r="331" spans="1:7" s="359" customFormat="1" x14ac:dyDescent="0.25">
      <c r="A331" s="453">
        <f t="shared" si="55"/>
        <v>271</v>
      </c>
      <c r="B331" s="371" t="s">
        <v>2228</v>
      </c>
      <c r="C331" s="280">
        <v>8655</v>
      </c>
      <c r="D331" s="371" t="s">
        <v>2625</v>
      </c>
      <c r="E331" s="280" t="s">
        <v>2621</v>
      </c>
      <c r="F331" s="370">
        <v>3000</v>
      </c>
      <c r="G331" s="349"/>
    </row>
    <row r="332" spans="1:7" s="359" customFormat="1" ht="30" x14ac:dyDescent="0.25">
      <c r="A332" s="453">
        <f t="shared" si="55"/>
        <v>272</v>
      </c>
      <c r="B332" s="371" t="s">
        <v>3672</v>
      </c>
      <c r="C332" s="280">
        <v>8881</v>
      </c>
      <c r="D332" s="372" t="s">
        <v>3673</v>
      </c>
      <c r="E332" s="280" t="s">
        <v>2621</v>
      </c>
      <c r="F332" s="370">
        <v>3000</v>
      </c>
      <c r="G332" s="349"/>
    </row>
    <row r="333" spans="1:7" s="359" customFormat="1" x14ac:dyDescent="0.25">
      <c r="A333" s="453">
        <f t="shared" si="55"/>
        <v>273</v>
      </c>
      <c r="B333" s="371" t="s">
        <v>2229</v>
      </c>
      <c r="C333" s="280">
        <v>8656</v>
      </c>
      <c r="D333" s="371" t="s">
        <v>2626</v>
      </c>
      <c r="E333" s="280" t="s">
        <v>2621</v>
      </c>
      <c r="F333" s="370">
        <v>3000</v>
      </c>
      <c r="G333" s="349"/>
    </row>
    <row r="334" spans="1:7" s="359" customFormat="1" x14ac:dyDescent="0.25">
      <c r="A334" s="453">
        <f t="shared" si="55"/>
        <v>274</v>
      </c>
      <c r="B334" s="371" t="s">
        <v>2230</v>
      </c>
      <c r="C334" s="280">
        <v>6494</v>
      </c>
      <c r="D334" s="371" t="s">
        <v>2231</v>
      </c>
      <c r="E334" s="280" t="s">
        <v>2621</v>
      </c>
      <c r="F334" s="370">
        <v>3000</v>
      </c>
      <c r="G334" s="349"/>
    </row>
    <row r="335" spans="1:7" s="359" customFormat="1" ht="45" x14ac:dyDescent="0.25">
      <c r="A335" s="453">
        <f t="shared" si="55"/>
        <v>275</v>
      </c>
      <c r="B335" s="371" t="s">
        <v>2232</v>
      </c>
      <c r="C335" s="280">
        <v>8684</v>
      </c>
      <c r="D335" s="372" t="s">
        <v>2233</v>
      </c>
      <c r="E335" s="280" t="s">
        <v>2621</v>
      </c>
      <c r="F335" s="370">
        <v>2500</v>
      </c>
      <c r="G335" s="349"/>
    </row>
    <row r="336" spans="1:7" s="359" customFormat="1" ht="45" x14ac:dyDescent="0.25">
      <c r="A336" s="453">
        <f t="shared" si="55"/>
        <v>276</v>
      </c>
      <c r="B336" s="371" t="s">
        <v>2234</v>
      </c>
      <c r="C336" s="280">
        <v>8685</v>
      </c>
      <c r="D336" s="372" t="s">
        <v>2235</v>
      </c>
      <c r="E336" s="280" t="s">
        <v>2621</v>
      </c>
      <c r="F336" s="370">
        <v>2000</v>
      </c>
      <c r="G336" s="349"/>
    </row>
    <row r="337" spans="1:7" s="359" customFormat="1" ht="30" x14ac:dyDescent="0.25">
      <c r="A337" s="453">
        <f t="shared" si="55"/>
        <v>277</v>
      </c>
      <c r="B337" s="371" t="s">
        <v>2627</v>
      </c>
      <c r="C337" s="280">
        <v>6491</v>
      </c>
      <c r="D337" s="372" t="s">
        <v>2237</v>
      </c>
      <c r="E337" s="280" t="s">
        <v>2621</v>
      </c>
      <c r="F337" s="370">
        <v>2500</v>
      </c>
      <c r="G337" s="349"/>
    </row>
    <row r="338" spans="1:7" s="359" customFormat="1" ht="30" x14ac:dyDescent="0.25">
      <c r="A338" s="453">
        <f t="shared" si="55"/>
        <v>278</v>
      </c>
      <c r="B338" s="371" t="s">
        <v>3674</v>
      </c>
      <c r="C338" s="280">
        <v>8882</v>
      </c>
      <c r="D338" s="372" t="s">
        <v>3675</v>
      </c>
      <c r="E338" s="280" t="s">
        <v>2621</v>
      </c>
      <c r="F338" s="370">
        <v>3000</v>
      </c>
      <c r="G338" s="349"/>
    </row>
    <row r="339" spans="1:7" s="359" customFormat="1" ht="45" x14ac:dyDescent="0.25">
      <c r="A339" s="453">
        <f t="shared" si="55"/>
        <v>279</v>
      </c>
      <c r="B339" s="371" t="s">
        <v>3676</v>
      </c>
      <c r="C339" s="280">
        <v>8883</v>
      </c>
      <c r="D339" s="372" t="s">
        <v>3677</v>
      </c>
      <c r="E339" s="280" t="s">
        <v>2621</v>
      </c>
      <c r="F339" s="370">
        <v>3000</v>
      </c>
      <c r="G339" s="349"/>
    </row>
    <row r="340" spans="1:7" s="359" customFormat="1" ht="45" x14ac:dyDescent="0.25">
      <c r="A340" s="453">
        <f t="shared" si="55"/>
        <v>280</v>
      </c>
      <c r="B340" s="371" t="s">
        <v>2628</v>
      </c>
      <c r="C340" s="280">
        <v>8657</v>
      </c>
      <c r="D340" s="372" t="s">
        <v>2236</v>
      </c>
      <c r="E340" s="280" t="s">
        <v>2621</v>
      </c>
      <c r="F340" s="370">
        <v>3000</v>
      </c>
      <c r="G340" s="349"/>
    </row>
    <row r="341" spans="1:7" s="359" customFormat="1" x14ac:dyDescent="0.25">
      <c r="A341" s="622" t="s">
        <v>2629</v>
      </c>
      <c r="B341" s="622"/>
      <c r="C341" s="622"/>
      <c r="D341" s="622"/>
      <c r="E341" s="622"/>
      <c r="F341" s="622"/>
      <c r="G341" s="349"/>
    </row>
    <row r="342" spans="1:7" s="359" customFormat="1" ht="30" x14ac:dyDescent="0.25">
      <c r="A342" s="453">
        <f>A340+1</f>
        <v>281</v>
      </c>
      <c r="B342" s="372" t="s">
        <v>2260</v>
      </c>
      <c r="C342" s="280">
        <v>8658</v>
      </c>
      <c r="D342" s="372" t="s">
        <v>2261</v>
      </c>
      <c r="E342" s="19" t="s">
        <v>1132</v>
      </c>
      <c r="F342" s="317">
        <v>3500</v>
      </c>
      <c r="G342" s="349"/>
    </row>
    <row r="343" spans="1:7" s="359" customFormat="1" x14ac:dyDescent="0.25">
      <c r="A343" s="453">
        <f>A342+1</f>
        <v>282</v>
      </c>
      <c r="B343" s="372" t="s">
        <v>2252</v>
      </c>
      <c r="C343" s="280">
        <v>6495</v>
      </c>
      <c r="D343" s="372" t="s">
        <v>2253</v>
      </c>
      <c r="E343" s="19" t="s">
        <v>760</v>
      </c>
      <c r="F343" s="317">
        <v>3000</v>
      </c>
      <c r="G343" s="349"/>
    </row>
    <row r="344" spans="1:7" s="359" customFormat="1" x14ac:dyDescent="0.25">
      <c r="A344" s="453">
        <f t="shared" ref="A344:A355" si="56">A343+1</f>
        <v>283</v>
      </c>
      <c r="B344" s="372" t="s">
        <v>2254</v>
      </c>
      <c r="C344" s="280">
        <v>8659</v>
      </c>
      <c r="D344" s="372" t="s">
        <v>2255</v>
      </c>
      <c r="E344" s="19" t="s">
        <v>760</v>
      </c>
      <c r="F344" s="317">
        <v>3000</v>
      </c>
      <c r="G344" s="349"/>
    </row>
    <row r="345" spans="1:7" s="359" customFormat="1" ht="30" x14ac:dyDescent="0.25">
      <c r="A345" s="453">
        <f t="shared" si="56"/>
        <v>284</v>
      </c>
      <c r="B345" s="372" t="s">
        <v>2271</v>
      </c>
      <c r="C345" s="280">
        <v>6496</v>
      </c>
      <c r="D345" s="372" t="s">
        <v>2272</v>
      </c>
      <c r="E345" s="19" t="s">
        <v>760</v>
      </c>
      <c r="F345" s="317">
        <v>3500</v>
      </c>
      <c r="G345" s="349"/>
    </row>
    <row r="346" spans="1:7" s="359" customFormat="1" x14ac:dyDescent="0.25">
      <c r="A346" s="453">
        <f t="shared" si="56"/>
        <v>285</v>
      </c>
      <c r="B346" s="372" t="s">
        <v>2256</v>
      </c>
      <c r="C346" s="280">
        <v>6800</v>
      </c>
      <c r="D346" s="372" t="s">
        <v>2257</v>
      </c>
      <c r="E346" s="19" t="s">
        <v>760</v>
      </c>
      <c r="F346" s="317">
        <v>1500</v>
      </c>
      <c r="G346" s="349"/>
    </row>
    <row r="347" spans="1:7" s="359" customFormat="1" x14ac:dyDescent="0.25">
      <c r="A347" s="453">
        <f t="shared" si="56"/>
        <v>286</v>
      </c>
      <c r="B347" s="372" t="s">
        <v>2258</v>
      </c>
      <c r="C347" s="280">
        <v>4090</v>
      </c>
      <c r="D347" s="372" t="s">
        <v>2259</v>
      </c>
      <c r="E347" s="19" t="s">
        <v>760</v>
      </c>
      <c r="F347" s="317">
        <v>5000</v>
      </c>
      <c r="G347" s="349"/>
    </row>
    <row r="348" spans="1:7" s="359" customFormat="1" x14ac:dyDescent="0.25">
      <c r="A348" s="453">
        <f t="shared" si="56"/>
        <v>287</v>
      </c>
      <c r="B348" s="372" t="s">
        <v>2262</v>
      </c>
      <c r="C348" s="280">
        <v>6498</v>
      </c>
      <c r="D348" s="372" t="s">
        <v>2263</v>
      </c>
      <c r="E348" s="19" t="s">
        <v>1132</v>
      </c>
      <c r="F348" s="317">
        <v>2500</v>
      </c>
      <c r="G348" s="349"/>
    </row>
    <row r="349" spans="1:7" s="359" customFormat="1" ht="30" x14ac:dyDescent="0.25">
      <c r="A349" s="453">
        <f t="shared" si="56"/>
        <v>288</v>
      </c>
      <c r="B349" s="371" t="s">
        <v>2274</v>
      </c>
      <c r="C349" s="280">
        <v>8660</v>
      </c>
      <c r="D349" s="372" t="s">
        <v>2630</v>
      </c>
      <c r="E349" s="19" t="s">
        <v>1132</v>
      </c>
      <c r="F349" s="317">
        <v>1500</v>
      </c>
      <c r="G349" s="349"/>
    </row>
    <row r="350" spans="1:7" s="359" customFormat="1" ht="45" x14ac:dyDescent="0.25">
      <c r="A350" s="453">
        <f t="shared" si="56"/>
        <v>289</v>
      </c>
      <c r="B350" s="372" t="s">
        <v>2273</v>
      </c>
      <c r="C350" s="280">
        <v>8661</v>
      </c>
      <c r="D350" s="372" t="s">
        <v>2264</v>
      </c>
      <c r="E350" s="19" t="s">
        <v>1132</v>
      </c>
      <c r="F350" s="317">
        <v>2300</v>
      </c>
      <c r="G350" s="349"/>
    </row>
    <row r="351" spans="1:7" s="359" customFormat="1" x14ac:dyDescent="0.25">
      <c r="A351" s="453">
        <f t="shared" si="56"/>
        <v>290</v>
      </c>
      <c r="B351" s="372" t="s">
        <v>2631</v>
      </c>
      <c r="C351" s="280">
        <v>8662</v>
      </c>
      <c r="D351" s="372" t="s">
        <v>2632</v>
      </c>
      <c r="E351" s="19" t="s">
        <v>1132</v>
      </c>
      <c r="F351" s="317">
        <v>1400</v>
      </c>
      <c r="G351" s="349"/>
    </row>
    <row r="352" spans="1:7" s="359" customFormat="1" ht="30" x14ac:dyDescent="0.25">
      <c r="A352" s="453">
        <f t="shared" si="56"/>
        <v>291</v>
      </c>
      <c r="B352" s="372" t="s">
        <v>3678</v>
      </c>
      <c r="C352" s="280">
        <v>8884</v>
      </c>
      <c r="D352" s="372" t="s">
        <v>3679</v>
      </c>
      <c r="E352" s="19" t="s">
        <v>1132</v>
      </c>
      <c r="F352" s="317">
        <v>1400</v>
      </c>
      <c r="G352" s="349"/>
    </row>
    <row r="353" spans="1:7" s="359" customFormat="1" ht="45" x14ac:dyDescent="0.25">
      <c r="A353" s="453">
        <f t="shared" si="56"/>
        <v>292</v>
      </c>
      <c r="B353" s="372" t="s">
        <v>4568</v>
      </c>
      <c r="C353" s="280">
        <v>8663</v>
      </c>
      <c r="D353" s="372" t="s">
        <v>2266</v>
      </c>
      <c r="E353" s="19" t="s">
        <v>1132</v>
      </c>
      <c r="F353" s="317">
        <v>1940</v>
      </c>
      <c r="G353" s="349"/>
    </row>
    <row r="354" spans="1:7" s="359" customFormat="1" ht="45" x14ac:dyDescent="0.25">
      <c r="A354" s="453">
        <f t="shared" si="56"/>
        <v>293</v>
      </c>
      <c r="B354" s="372" t="s">
        <v>4569</v>
      </c>
      <c r="C354" s="280">
        <v>8664</v>
      </c>
      <c r="D354" s="372" t="s">
        <v>2268</v>
      </c>
      <c r="E354" s="19" t="s">
        <v>1132</v>
      </c>
      <c r="F354" s="317">
        <v>1920</v>
      </c>
      <c r="G354" s="349"/>
    </row>
    <row r="355" spans="1:7" s="359" customFormat="1" ht="45" x14ac:dyDescent="0.25">
      <c r="A355" s="453">
        <f t="shared" si="56"/>
        <v>294</v>
      </c>
      <c r="B355" s="372" t="s">
        <v>4570</v>
      </c>
      <c r="C355" s="280">
        <v>8665</v>
      </c>
      <c r="D355" s="372" t="s">
        <v>2270</v>
      </c>
      <c r="E355" s="19" t="s">
        <v>1132</v>
      </c>
      <c r="F355" s="317">
        <v>1900</v>
      </c>
      <c r="G355" s="349"/>
    </row>
    <row r="356" spans="1:7" s="359" customFormat="1" x14ac:dyDescent="0.25">
      <c r="A356" s="622" t="s">
        <v>2633</v>
      </c>
      <c r="B356" s="622"/>
      <c r="C356" s="622"/>
      <c r="D356" s="622"/>
      <c r="E356" s="622"/>
      <c r="F356" s="622"/>
      <c r="G356" s="622"/>
    </row>
    <row r="357" spans="1:7" s="359" customFormat="1" x14ac:dyDescent="0.25">
      <c r="A357" s="453">
        <f>A355+1</f>
        <v>295</v>
      </c>
      <c r="B357" s="372" t="s">
        <v>4571</v>
      </c>
      <c r="C357" s="280">
        <v>8686</v>
      </c>
      <c r="D357" s="372" t="s">
        <v>2239</v>
      </c>
      <c r="E357" s="19" t="s">
        <v>1132</v>
      </c>
      <c r="F357" s="370">
        <v>4500</v>
      </c>
      <c r="G357" s="349"/>
    </row>
    <row r="358" spans="1:7" s="359" customFormat="1" ht="30" x14ac:dyDescent="0.25">
      <c r="A358" s="453">
        <f t="shared" ref="A358:A363" si="57">A357+1</f>
        <v>296</v>
      </c>
      <c r="B358" s="372" t="s">
        <v>4572</v>
      </c>
      <c r="C358" s="280">
        <v>8666</v>
      </c>
      <c r="D358" s="372" t="s">
        <v>2241</v>
      </c>
      <c r="E358" s="19" t="s">
        <v>1132</v>
      </c>
      <c r="F358" s="370">
        <v>4500</v>
      </c>
      <c r="G358" s="349"/>
    </row>
    <row r="359" spans="1:7" s="359" customFormat="1" ht="30" x14ac:dyDescent="0.25">
      <c r="A359" s="453">
        <f t="shared" si="57"/>
        <v>297</v>
      </c>
      <c r="B359" s="372" t="s">
        <v>4573</v>
      </c>
      <c r="C359" s="280">
        <v>6492</v>
      </c>
      <c r="D359" s="372" t="s">
        <v>2243</v>
      </c>
      <c r="E359" s="19" t="s">
        <v>1132</v>
      </c>
      <c r="F359" s="370">
        <v>3500</v>
      </c>
      <c r="G359" s="349"/>
    </row>
    <row r="360" spans="1:7" s="359" customFormat="1" x14ac:dyDescent="0.25">
      <c r="A360" s="453">
        <f t="shared" si="57"/>
        <v>298</v>
      </c>
      <c r="B360" s="372" t="s">
        <v>4574</v>
      </c>
      <c r="C360" s="280">
        <v>8667</v>
      </c>
      <c r="D360" s="372" t="s">
        <v>2245</v>
      </c>
      <c r="E360" s="19" t="s">
        <v>1132</v>
      </c>
      <c r="F360" s="370">
        <v>4500</v>
      </c>
      <c r="G360" s="349"/>
    </row>
    <row r="361" spans="1:7" s="359" customFormat="1" x14ac:dyDescent="0.25">
      <c r="A361" s="453">
        <f t="shared" si="57"/>
        <v>299</v>
      </c>
      <c r="B361" s="372" t="s">
        <v>4575</v>
      </c>
      <c r="C361" s="280">
        <v>8668</v>
      </c>
      <c r="D361" s="372" t="s">
        <v>2247</v>
      </c>
      <c r="E361" s="19" t="s">
        <v>1132</v>
      </c>
      <c r="F361" s="370">
        <v>3500</v>
      </c>
      <c r="G361" s="349"/>
    </row>
    <row r="362" spans="1:7" s="359" customFormat="1" ht="30" x14ac:dyDescent="0.25">
      <c r="A362" s="453">
        <f t="shared" si="57"/>
        <v>300</v>
      </c>
      <c r="B362" s="372" t="s">
        <v>4576</v>
      </c>
      <c r="C362" s="280">
        <v>8687</v>
      </c>
      <c r="D362" s="372" t="s">
        <v>2249</v>
      </c>
      <c r="E362" s="19" t="s">
        <v>1132</v>
      </c>
      <c r="F362" s="370">
        <v>3000</v>
      </c>
      <c r="G362" s="349"/>
    </row>
    <row r="363" spans="1:7" s="359" customFormat="1" ht="45" x14ac:dyDescent="0.25">
      <c r="A363" s="453">
        <f t="shared" si="57"/>
        <v>301</v>
      </c>
      <c r="B363" s="372" t="s">
        <v>4577</v>
      </c>
      <c r="C363" s="280">
        <v>8688</v>
      </c>
      <c r="D363" s="372" t="s">
        <v>2251</v>
      </c>
      <c r="E363" s="19" t="s">
        <v>1132</v>
      </c>
      <c r="F363" s="370">
        <v>2500</v>
      </c>
      <c r="G363" s="349"/>
    </row>
    <row r="364" spans="1:7" s="359" customFormat="1" x14ac:dyDescent="0.25">
      <c r="A364" s="453">
        <f>A363+1</f>
        <v>302</v>
      </c>
      <c r="B364" s="409" t="s">
        <v>4554</v>
      </c>
      <c r="C364" s="8">
        <v>9165</v>
      </c>
      <c r="D364" s="431" t="s">
        <v>4555</v>
      </c>
      <c r="E364" s="19" t="s">
        <v>1132</v>
      </c>
      <c r="F364" s="317">
        <v>200</v>
      </c>
      <c r="G364" s="349"/>
    </row>
    <row r="365" spans="1:7" s="359" customFormat="1" x14ac:dyDescent="0.25">
      <c r="A365" s="620" t="s">
        <v>2569</v>
      </c>
      <c r="B365" s="620"/>
      <c r="C365" s="620"/>
      <c r="D365" s="620"/>
      <c r="E365" s="620"/>
      <c r="F365" s="620"/>
      <c r="G365" s="349"/>
    </row>
    <row r="366" spans="1:7" s="359" customFormat="1" x14ac:dyDescent="0.25">
      <c r="A366" s="620" t="s">
        <v>2568</v>
      </c>
      <c r="B366" s="620"/>
      <c r="C366" s="620"/>
      <c r="D366" s="620"/>
      <c r="E366" s="620"/>
      <c r="F366" s="620"/>
      <c r="G366" s="491"/>
    </row>
    <row r="367" spans="1:7" s="511" customFormat="1" ht="42.75" x14ac:dyDescent="0.25">
      <c r="A367" s="5" t="s">
        <v>3612</v>
      </c>
      <c r="B367" s="5" t="s">
        <v>3653</v>
      </c>
      <c r="C367" s="5" t="s">
        <v>3652</v>
      </c>
      <c r="D367" s="5" t="s">
        <v>2500</v>
      </c>
      <c r="E367" s="5" t="s">
        <v>759</v>
      </c>
      <c r="F367" s="330" t="s">
        <v>4</v>
      </c>
      <c r="G367" s="491"/>
    </row>
    <row r="368" spans="1:7" s="359" customFormat="1" x14ac:dyDescent="0.25">
      <c r="A368" s="453">
        <f>A364+1</f>
        <v>303</v>
      </c>
      <c r="B368" s="6" t="s">
        <v>2069</v>
      </c>
      <c r="C368" s="280">
        <v>2910</v>
      </c>
      <c r="D368" s="6" t="s">
        <v>2066</v>
      </c>
      <c r="E368" s="19" t="s">
        <v>1132</v>
      </c>
      <c r="F368" s="317">
        <v>750</v>
      </c>
      <c r="G368" s="491"/>
    </row>
    <row r="369" spans="1:7" s="359" customFormat="1" x14ac:dyDescent="0.25">
      <c r="A369" s="280">
        <f>A368+1</f>
        <v>304</v>
      </c>
      <c r="B369" s="383" t="s">
        <v>3464</v>
      </c>
      <c r="C369" s="280">
        <v>2909</v>
      </c>
      <c r="D369" s="6" t="s">
        <v>2071</v>
      </c>
      <c r="E369" s="19" t="s">
        <v>1132</v>
      </c>
      <c r="F369" s="317">
        <v>750</v>
      </c>
      <c r="G369" s="491"/>
    </row>
    <row r="370" spans="1:7" s="359" customFormat="1" x14ac:dyDescent="0.25">
      <c r="A370" s="280">
        <f t="shared" ref="A370:A393" si="58">A369+1</f>
        <v>305</v>
      </c>
      <c r="B370" s="383" t="s">
        <v>3465</v>
      </c>
      <c r="C370" s="280">
        <v>8613</v>
      </c>
      <c r="D370" s="6" t="s">
        <v>2714</v>
      </c>
      <c r="E370" s="19" t="s">
        <v>1132</v>
      </c>
      <c r="F370" s="317">
        <v>900</v>
      </c>
      <c r="G370" s="491"/>
    </row>
    <row r="371" spans="1:7" s="359" customFormat="1" ht="45" x14ac:dyDescent="0.25">
      <c r="A371" s="280">
        <f t="shared" si="58"/>
        <v>306</v>
      </c>
      <c r="B371" s="383" t="s">
        <v>3466</v>
      </c>
      <c r="C371" s="280">
        <v>2482</v>
      </c>
      <c r="D371" s="6" t="s">
        <v>2057</v>
      </c>
      <c r="E371" s="19" t="s">
        <v>1132</v>
      </c>
      <c r="F371" s="317">
        <v>2300</v>
      </c>
      <c r="G371" s="491"/>
    </row>
    <row r="372" spans="1:7" s="359" customFormat="1" ht="45" x14ac:dyDescent="0.25">
      <c r="A372" s="280">
        <f t="shared" si="58"/>
        <v>307</v>
      </c>
      <c r="B372" s="383" t="s">
        <v>3467</v>
      </c>
      <c r="C372" s="280">
        <v>3126</v>
      </c>
      <c r="D372" s="6" t="s">
        <v>2058</v>
      </c>
      <c r="E372" s="19" t="s">
        <v>1132</v>
      </c>
      <c r="F372" s="317">
        <v>3850</v>
      </c>
      <c r="G372" s="491"/>
    </row>
    <row r="373" spans="1:7" s="359" customFormat="1" ht="30" x14ac:dyDescent="0.25">
      <c r="A373" s="280">
        <f t="shared" si="58"/>
        <v>308</v>
      </c>
      <c r="B373" s="383" t="s">
        <v>3468</v>
      </c>
      <c r="C373" s="280">
        <v>3637</v>
      </c>
      <c r="D373" s="6" t="s">
        <v>2065</v>
      </c>
      <c r="E373" s="19" t="s">
        <v>1132</v>
      </c>
      <c r="F373" s="317">
        <v>4200</v>
      </c>
      <c r="G373" s="491"/>
    </row>
    <row r="374" spans="1:7" s="359" customFormat="1" x14ac:dyDescent="0.25">
      <c r="A374" s="280">
        <f t="shared" si="58"/>
        <v>309</v>
      </c>
      <c r="B374" s="383" t="s">
        <v>3469</v>
      </c>
      <c r="C374" s="280">
        <v>8438</v>
      </c>
      <c r="D374" s="383" t="s">
        <v>2715</v>
      </c>
      <c r="E374" s="19" t="s">
        <v>1132</v>
      </c>
      <c r="F374" s="317">
        <v>750</v>
      </c>
      <c r="G374" s="491"/>
    </row>
    <row r="375" spans="1:7" s="359" customFormat="1" ht="30" x14ac:dyDescent="0.25">
      <c r="A375" s="280">
        <f t="shared" si="58"/>
        <v>310</v>
      </c>
      <c r="B375" s="383" t="s">
        <v>3470</v>
      </c>
      <c r="C375" s="280">
        <v>3628</v>
      </c>
      <c r="D375" s="6" t="s">
        <v>2059</v>
      </c>
      <c r="E375" s="19" t="s">
        <v>1132</v>
      </c>
      <c r="F375" s="317">
        <v>1700</v>
      </c>
      <c r="G375" s="491"/>
    </row>
    <row r="376" spans="1:7" s="359" customFormat="1" ht="30" x14ac:dyDescent="0.25">
      <c r="A376" s="280">
        <f t="shared" si="58"/>
        <v>311</v>
      </c>
      <c r="B376" s="383" t="s">
        <v>3471</v>
      </c>
      <c r="C376" s="280">
        <v>8437</v>
      </c>
      <c r="D376" s="6" t="s">
        <v>2716</v>
      </c>
      <c r="E376" s="19" t="s">
        <v>1132</v>
      </c>
      <c r="F376" s="317">
        <v>2650</v>
      </c>
      <c r="G376" s="491"/>
    </row>
    <row r="377" spans="1:7" s="359" customFormat="1" ht="30" x14ac:dyDescent="0.25">
      <c r="A377" s="280">
        <f t="shared" si="58"/>
        <v>312</v>
      </c>
      <c r="B377" s="383" t="s">
        <v>3472</v>
      </c>
      <c r="C377" s="280">
        <v>3631</v>
      </c>
      <c r="D377" s="6" t="s">
        <v>2060</v>
      </c>
      <c r="E377" s="19" t="s">
        <v>1132</v>
      </c>
      <c r="F377" s="317">
        <v>800</v>
      </c>
      <c r="G377" s="491"/>
    </row>
    <row r="378" spans="1:7" s="359" customFormat="1" ht="30" x14ac:dyDescent="0.25">
      <c r="A378" s="280">
        <f t="shared" si="58"/>
        <v>313</v>
      </c>
      <c r="B378" s="383" t="s">
        <v>3473</v>
      </c>
      <c r="C378" s="280">
        <v>8436</v>
      </c>
      <c r="D378" s="6" t="s">
        <v>2717</v>
      </c>
      <c r="E378" s="19" t="s">
        <v>1132</v>
      </c>
      <c r="F378" s="317">
        <v>2650</v>
      </c>
      <c r="G378" s="491"/>
    </row>
    <row r="379" spans="1:7" s="359" customFormat="1" ht="30" x14ac:dyDescent="0.25">
      <c r="A379" s="280">
        <f t="shared" si="58"/>
        <v>314</v>
      </c>
      <c r="B379" s="383" t="s">
        <v>3474</v>
      </c>
      <c r="C379" s="280">
        <v>4020</v>
      </c>
      <c r="D379" s="6" t="s">
        <v>2061</v>
      </c>
      <c r="E379" s="19" t="s">
        <v>1132</v>
      </c>
      <c r="F379" s="317">
        <v>5400</v>
      </c>
      <c r="G379" s="491"/>
    </row>
    <row r="380" spans="1:7" s="359" customFormat="1" ht="30" x14ac:dyDescent="0.25">
      <c r="A380" s="280">
        <f t="shared" si="58"/>
        <v>315</v>
      </c>
      <c r="B380" s="383" t="s">
        <v>3475</v>
      </c>
      <c r="C380" s="280">
        <v>6437</v>
      </c>
      <c r="D380" s="6" t="s">
        <v>2076</v>
      </c>
      <c r="E380" s="19" t="s">
        <v>1132</v>
      </c>
      <c r="F380" s="317">
        <v>4200</v>
      </c>
      <c r="G380" s="491"/>
    </row>
    <row r="381" spans="1:7" s="359" customFormat="1" ht="30" x14ac:dyDescent="0.25">
      <c r="A381" s="280">
        <f t="shared" si="58"/>
        <v>316</v>
      </c>
      <c r="B381" s="383" t="s">
        <v>3476</v>
      </c>
      <c r="C381" s="280">
        <v>3640</v>
      </c>
      <c r="D381" s="6" t="s">
        <v>2068</v>
      </c>
      <c r="E381" s="19" t="s">
        <v>1132</v>
      </c>
      <c r="F381" s="317">
        <v>12400</v>
      </c>
      <c r="G381" s="491"/>
    </row>
    <row r="382" spans="1:7" s="359" customFormat="1" ht="30" x14ac:dyDescent="0.25">
      <c r="A382" s="280">
        <f t="shared" si="58"/>
        <v>317</v>
      </c>
      <c r="B382" s="383" t="s">
        <v>3477</v>
      </c>
      <c r="C382" s="280">
        <v>6098</v>
      </c>
      <c r="D382" s="6" t="s">
        <v>2064</v>
      </c>
      <c r="E382" s="19" t="s">
        <v>1132</v>
      </c>
      <c r="F382" s="317">
        <v>3850</v>
      </c>
      <c r="G382" s="491"/>
    </row>
    <row r="383" spans="1:7" s="359" customFormat="1" ht="30" x14ac:dyDescent="0.25">
      <c r="A383" s="280">
        <f t="shared" si="58"/>
        <v>318</v>
      </c>
      <c r="B383" s="383" t="s">
        <v>3478</v>
      </c>
      <c r="C383" s="280">
        <v>3642</v>
      </c>
      <c r="D383" s="6" t="s">
        <v>2070</v>
      </c>
      <c r="E383" s="19" t="s">
        <v>1132</v>
      </c>
      <c r="F383" s="317">
        <v>1200</v>
      </c>
      <c r="G383" s="491"/>
    </row>
    <row r="384" spans="1:7" s="359" customFormat="1" ht="30" x14ac:dyDescent="0.25">
      <c r="A384" s="280">
        <f t="shared" si="58"/>
        <v>319</v>
      </c>
      <c r="B384" s="383" t="s">
        <v>3479</v>
      </c>
      <c r="C384" s="280">
        <v>6097</v>
      </c>
      <c r="D384" s="6" t="s">
        <v>2063</v>
      </c>
      <c r="E384" s="19" t="s">
        <v>1132</v>
      </c>
      <c r="F384" s="317">
        <v>2800</v>
      </c>
      <c r="G384" s="491"/>
    </row>
    <row r="385" spans="1:7" s="359" customFormat="1" ht="30" x14ac:dyDescent="0.25">
      <c r="A385" s="280">
        <f t="shared" si="58"/>
        <v>320</v>
      </c>
      <c r="B385" s="383" t="s">
        <v>3480</v>
      </c>
      <c r="C385" s="280">
        <v>3636</v>
      </c>
      <c r="D385" s="6" t="s">
        <v>2062</v>
      </c>
      <c r="E385" s="19" t="s">
        <v>1132</v>
      </c>
      <c r="F385" s="317">
        <v>2800</v>
      </c>
      <c r="G385" s="491"/>
    </row>
    <row r="386" spans="1:7" s="359" customFormat="1" x14ac:dyDescent="0.25">
      <c r="A386" s="280">
        <f t="shared" si="58"/>
        <v>321</v>
      </c>
      <c r="B386" s="383" t="s">
        <v>3481</v>
      </c>
      <c r="C386" s="280">
        <v>3594</v>
      </c>
      <c r="D386" s="6" t="s">
        <v>2075</v>
      </c>
      <c r="E386" s="19" t="s">
        <v>1132</v>
      </c>
      <c r="F386" s="317">
        <v>750</v>
      </c>
      <c r="G386" s="491"/>
    </row>
    <row r="387" spans="1:7" s="359" customFormat="1" x14ac:dyDescent="0.25">
      <c r="A387" s="280">
        <f t="shared" si="58"/>
        <v>322</v>
      </c>
      <c r="B387" s="383" t="s">
        <v>3482</v>
      </c>
      <c r="C387" s="280">
        <v>3620</v>
      </c>
      <c r="D387" s="6" t="s">
        <v>2067</v>
      </c>
      <c r="E387" s="19" t="s">
        <v>1132</v>
      </c>
      <c r="F387" s="317">
        <v>800</v>
      </c>
      <c r="G387" s="491"/>
    </row>
    <row r="388" spans="1:7" s="359" customFormat="1" ht="30" x14ac:dyDescent="0.25">
      <c r="A388" s="280">
        <f t="shared" si="58"/>
        <v>323</v>
      </c>
      <c r="B388" s="383" t="s">
        <v>3483</v>
      </c>
      <c r="C388" s="280">
        <v>3590</v>
      </c>
      <c r="D388" s="6" t="s">
        <v>2072</v>
      </c>
      <c r="E388" s="19" t="s">
        <v>1132</v>
      </c>
      <c r="F388" s="317">
        <v>1200</v>
      </c>
      <c r="G388" s="491"/>
    </row>
    <row r="389" spans="1:7" s="359" customFormat="1" x14ac:dyDescent="0.25">
      <c r="A389" s="280">
        <f t="shared" si="58"/>
        <v>324</v>
      </c>
      <c r="B389" s="383" t="s">
        <v>3484</v>
      </c>
      <c r="C389" s="280">
        <v>3591</v>
      </c>
      <c r="D389" s="6" t="s">
        <v>2073</v>
      </c>
      <c r="E389" s="19" t="s">
        <v>1132</v>
      </c>
      <c r="F389" s="317">
        <v>900</v>
      </c>
      <c r="G389" s="491"/>
    </row>
    <row r="390" spans="1:7" s="359" customFormat="1" x14ac:dyDescent="0.25">
      <c r="A390" s="280">
        <f t="shared" si="58"/>
        <v>325</v>
      </c>
      <c r="B390" s="383" t="s">
        <v>3485</v>
      </c>
      <c r="C390" s="280">
        <v>3592</v>
      </c>
      <c r="D390" s="6" t="s">
        <v>2074</v>
      </c>
      <c r="E390" s="19" t="s">
        <v>1132</v>
      </c>
      <c r="F390" s="317">
        <v>900</v>
      </c>
      <c r="G390" s="491"/>
    </row>
    <row r="391" spans="1:7" s="359" customFormat="1" x14ac:dyDescent="0.25">
      <c r="A391" s="280">
        <f t="shared" si="58"/>
        <v>326</v>
      </c>
      <c r="B391" s="383" t="s">
        <v>4387</v>
      </c>
      <c r="C391" s="280">
        <v>9003</v>
      </c>
      <c r="D391" s="6" t="s">
        <v>3946</v>
      </c>
      <c r="E391" s="19" t="s">
        <v>1132</v>
      </c>
      <c r="F391" s="317">
        <v>2800</v>
      </c>
      <c r="G391" s="491"/>
    </row>
    <row r="392" spans="1:7" s="359" customFormat="1" x14ac:dyDescent="0.25">
      <c r="A392" s="280">
        <f t="shared" si="58"/>
        <v>327</v>
      </c>
      <c r="B392" s="383" t="s">
        <v>4388</v>
      </c>
      <c r="C392" s="280">
        <v>9004</v>
      </c>
      <c r="D392" s="6" t="s">
        <v>3947</v>
      </c>
      <c r="E392" s="19" t="s">
        <v>1132</v>
      </c>
      <c r="F392" s="317">
        <v>2300</v>
      </c>
      <c r="G392" s="491"/>
    </row>
    <row r="393" spans="1:7" s="359" customFormat="1" x14ac:dyDescent="0.25">
      <c r="A393" s="280">
        <f t="shared" si="58"/>
        <v>328</v>
      </c>
      <c r="B393" s="70" t="s">
        <v>4550</v>
      </c>
      <c r="C393" s="69">
        <v>9161</v>
      </c>
      <c r="D393" s="9" t="s">
        <v>4551</v>
      </c>
      <c r="E393" s="7" t="s">
        <v>1132</v>
      </c>
      <c r="F393" s="317">
        <v>2300</v>
      </c>
      <c r="G393" s="491"/>
    </row>
    <row r="394" spans="1:7" s="359" customFormat="1" x14ac:dyDescent="0.25">
      <c r="A394" s="280">
        <f>A392+1</f>
        <v>328</v>
      </c>
      <c r="B394" s="70" t="s">
        <v>4553</v>
      </c>
      <c r="C394" s="69">
        <v>9162</v>
      </c>
      <c r="D394" s="9" t="s">
        <v>4552</v>
      </c>
      <c r="E394" s="7" t="s">
        <v>1132</v>
      </c>
      <c r="F394" s="317">
        <v>2300</v>
      </c>
      <c r="G394" s="491"/>
    </row>
    <row r="395" spans="1:7" s="359" customFormat="1" x14ac:dyDescent="0.25">
      <c r="A395" s="280">
        <f>A394+1</f>
        <v>329</v>
      </c>
      <c r="B395" s="70" t="s">
        <v>4562</v>
      </c>
      <c r="C395" s="69">
        <v>9166</v>
      </c>
      <c r="D395" s="27" t="s">
        <v>4565</v>
      </c>
      <c r="E395" s="7"/>
      <c r="F395" s="317">
        <v>1300</v>
      </c>
      <c r="G395" s="491"/>
    </row>
    <row r="396" spans="1:7" s="359" customFormat="1" x14ac:dyDescent="0.25">
      <c r="A396" s="280">
        <f t="shared" ref="A396:A397" si="59">A395+1</f>
        <v>330</v>
      </c>
      <c r="B396" s="70" t="s">
        <v>4563</v>
      </c>
      <c r="C396" s="69">
        <v>9167</v>
      </c>
      <c r="D396" s="27" t="s">
        <v>4566</v>
      </c>
      <c r="E396" s="7"/>
      <c r="F396" s="317">
        <v>1200</v>
      </c>
      <c r="G396" s="491"/>
    </row>
    <row r="397" spans="1:7" s="359" customFormat="1" x14ac:dyDescent="0.25">
      <c r="A397" s="280">
        <f t="shared" si="59"/>
        <v>331</v>
      </c>
      <c r="B397" s="70" t="s">
        <v>4564</v>
      </c>
      <c r="C397" s="69">
        <v>9168</v>
      </c>
      <c r="D397" s="27" t="s">
        <v>4567</v>
      </c>
      <c r="E397" s="7" t="s">
        <v>1132</v>
      </c>
      <c r="F397" s="317">
        <v>5000</v>
      </c>
      <c r="G397" s="491"/>
    </row>
    <row r="398" spans="1:7" s="359" customFormat="1" x14ac:dyDescent="0.25">
      <c r="A398" s="622" t="s">
        <v>9</v>
      </c>
      <c r="B398" s="622"/>
      <c r="C398" s="623"/>
      <c r="D398" s="622"/>
      <c r="E398" s="622"/>
      <c r="F398" s="623"/>
      <c r="G398" s="623"/>
    </row>
    <row r="399" spans="1:7" s="511" customFormat="1" ht="52.5" customHeight="1" x14ac:dyDescent="0.25">
      <c r="A399" s="5" t="s">
        <v>3612</v>
      </c>
      <c r="B399" s="5" t="s">
        <v>3653</v>
      </c>
      <c r="C399" s="5" t="s">
        <v>3652</v>
      </c>
      <c r="D399" s="5" t="s">
        <v>2500</v>
      </c>
      <c r="E399" s="5" t="s">
        <v>759</v>
      </c>
      <c r="F399" s="330" t="s">
        <v>4</v>
      </c>
      <c r="G399" s="461" t="s">
        <v>722</v>
      </c>
    </row>
    <row r="400" spans="1:7" s="359" customFormat="1" x14ac:dyDescent="0.25">
      <c r="A400" s="622" t="s">
        <v>4358</v>
      </c>
      <c r="B400" s="622"/>
      <c r="C400" s="623"/>
      <c r="D400" s="622"/>
      <c r="E400" s="622"/>
      <c r="F400" s="623"/>
      <c r="G400" s="623"/>
    </row>
    <row r="401" spans="1:7" s="359" customFormat="1" x14ac:dyDescent="0.25">
      <c r="A401" s="280">
        <f>A397+1</f>
        <v>332</v>
      </c>
      <c r="B401" s="372" t="s">
        <v>4578</v>
      </c>
      <c r="C401" s="19">
        <v>3521</v>
      </c>
      <c r="D401" s="6" t="s">
        <v>1133</v>
      </c>
      <c r="E401" s="19" t="s">
        <v>1132</v>
      </c>
      <c r="F401" s="317">
        <v>4200</v>
      </c>
      <c r="G401" s="326">
        <f>F401*3</f>
        <v>12600</v>
      </c>
    </row>
    <row r="402" spans="1:7" s="359" customFormat="1" x14ac:dyDescent="0.25">
      <c r="A402" s="280">
        <f>A401+1</f>
        <v>333</v>
      </c>
      <c r="B402" s="372" t="s">
        <v>4579</v>
      </c>
      <c r="C402" s="19">
        <v>3520</v>
      </c>
      <c r="D402" s="6" t="s">
        <v>10</v>
      </c>
      <c r="E402" s="19" t="s">
        <v>1132</v>
      </c>
      <c r="F402" s="317">
        <v>2900</v>
      </c>
      <c r="G402" s="326">
        <f t="shared" ref="G402:G426" si="60">F402*3</f>
        <v>8700</v>
      </c>
    </row>
    <row r="403" spans="1:7" s="359" customFormat="1" ht="30" x14ac:dyDescent="0.25">
      <c r="A403" s="280">
        <f t="shared" ref="A403:A426" si="61">A402+1</f>
        <v>334</v>
      </c>
      <c r="B403" s="372" t="s">
        <v>3863</v>
      </c>
      <c r="C403" s="19">
        <v>8885</v>
      </c>
      <c r="D403" s="6" t="s">
        <v>3683</v>
      </c>
      <c r="E403" s="19" t="s">
        <v>1132</v>
      </c>
      <c r="F403" s="317">
        <v>2400</v>
      </c>
      <c r="G403" s="326">
        <f t="shared" si="60"/>
        <v>7200</v>
      </c>
    </row>
    <row r="404" spans="1:7" s="359" customFormat="1" x14ac:dyDescent="0.25">
      <c r="A404" s="280">
        <f t="shared" si="61"/>
        <v>335</v>
      </c>
      <c r="B404" s="6" t="s">
        <v>1135</v>
      </c>
      <c r="C404" s="19">
        <v>4155</v>
      </c>
      <c r="D404" s="6" t="s">
        <v>1134</v>
      </c>
      <c r="E404" s="19" t="s">
        <v>1132</v>
      </c>
      <c r="F404" s="317">
        <v>3700</v>
      </c>
      <c r="G404" s="326">
        <f t="shared" si="60"/>
        <v>11100</v>
      </c>
    </row>
    <row r="405" spans="1:7" s="359" customFormat="1" x14ac:dyDescent="0.25">
      <c r="A405" s="280">
        <f t="shared" si="61"/>
        <v>336</v>
      </c>
      <c r="B405" s="371" t="s">
        <v>4580</v>
      </c>
      <c r="C405" s="280">
        <v>2126</v>
      </c>
      <c r="D405" s="381" t="s">
        <v>11</v>
      </c>
      <c r="E405" s="19" t="s">
        <v>1132</v>
      </c>
      <c r="F405" s="317">
        <v>5300</v>
      </c>
      <c r="G405" s="326">
        <f t="shared" si="60"/>
        <v>15900</v>
      </c>
    </row>
    <row r="406" spans="1:7" s="359" customFormat="1" x14ac:dyDescent="0.25">
      <c r="A406" s="280">
        <f t="shared" si="61"/>
        <v>337</v>
      </c>
      <c r="B406" s="371" t="s">
        <v>4581</v>
      </c>
      <c r="C406" s="280">
        <v>3522</v>
      </c>
      <c r="D406" s="6" t="s">
        <v>1136</v>
      </c>
      <c r="E406" s="19" t="s">
        <v>1132</v>
      </c>
      <c r="F406" s="317">
        <v>5500</v>
      </c>
      <c r="G406" s="326">
        <f t="shared" si="60"/>
        <v>16500</v>
      </c>
    </row>
    <row r="407" spans="1:7" s="359" customFormat="1" x14ac:dyDescent="0.25">
      <c r="A407" s="280">
        <f t="shared" si="61"/>
        <v>338</v>
      </c>
      <c r="B407" s="372" t="s">
        <v>4582</v>
      </c>
      <c r="C407" s="280">
        <v>8736</v>
      </c>
      <c r="D407" s="6" t="s">
        <v>3338</v>
      </c>
      <c r="E407" s="19" t="s">
        <v>1132</v>
      </c>
      <c r="F407" s="317">
        <v>4300</v>
      </c>
      <c r="G407" s="326">
        <f t="shared" si="60"/>
        <v>12900</v>
      </c>
    </row>
    <row r="408" spans="1:7" s="359" customFormat="1" x14ac:dyDescent="0.25">
      <c r="A408" s="280">
        <f t="shared" si="61"/>
        <v>339</v>
      </c>
      <c r="B408" s="372" t="s">
        <v>4583</v>
      </c>
      <c r="C408" s="280">
        <v>8737</v>
      </c>
      <c r="D408" s="6" t="s">
        <v>3339</v>
      </c>
      <c r="E408" s="19" t="s">
        <v>1132</v>
      </c>
      <c r="F408" s="317">
        <v>5700</v>
      </c>
      <c r="G408" s="326">
        <f t="shared" si="60"/>
        <v>17100</v>
      </c>
    </row>
    <row r="409" spans="1:7" s="359" customFormat="1" x14ac:dyDescent="0.25">
      <c r="A409" s="280">
        <f t="shared" si="61"/>
        <v>340</v>
      </c>
      <c r="B409" s="372" t="s">
        <v>4584</v>
      </c>
      <c r="C409" s="280">
        <v>8738</v>
      </c>
      <c r="D409" s="6" t="s">
        <v>3340</v>
      </c>
      <c r="E409" s="19" t="s">
        <v>1132</v>
      </c>
      <c r="F409" s="317">
        <v>4700</v>
      </c>
      <c r="G409" s="326">
        <f t="shared" si="60"/>
        <v>14100</v>
      </c>
    </row>
    <row r="410" spans="1:7" s="359" customFormat="1" ht="30" x14ac:dyDescent="0.25">
      <c r="A410" s="280">
        <f t="shared" si="61"/>
        <v>341</v>
      </c>
      <c r="B410" s="372" t="s">
        <v>4585</v>
      </c>
      <c r="C410" s="19">
        <v>6120</v>
      </c>
      <c r="D410" s="15" t="s">
        <v>4512</v>
      </c>
      <c r="E410" s="19" t="s">
        <v>1132</v>
      </c>
      <c r="F410" s="317">
        <v>4700</v>
      </c>
      <c r="G410" s="326">
        <f t="shared" si="60"/>
        <v>14100</v>
      </c>
    </row>
    <row r="411" spans="1:7" s="359" customFormat="1" ht="54" customHeight="1" x14ac:dyDescent="0.25">
      <c r="A411" s="280">
        <f t="shared" si="61"/>
        <v>342</v>
      </c>
      <c r="B411" s="372" t="s">
        <v>3328</v>
      </c>
      <c r="C411" s="280">
        <v>8739</v>
      </c>
      <c r="D411" s="6" t="s">
        <v>3341</v>
      </c>
      <c r="E411" s="19" t="s">
        <v>1132</v>
      </c>
      <c r="F411" s="317">
        <v>5700</v>
      </c>
      <c r="G411" s="326">
        <f t="shared" si="60"/>
        <v>17100</v>
      </c>
    </row>
    <row r="412" spans="1:7" s="359" customFormat="1" x14ac:dyDescent="0.25">
      <c r="A412" s="280">
        <f t="shared" si="61"/>
        <v>343</v>
      </c>
      <c r="B412" s="372" t="s">
        <v>4586</v>
      </c>
      <c r="C412" s="280">
        <v>8740</v>
      </c>
      <c r="D412" s="6" t="s">
        <v>3342</v>
      </c>
      <c r="E412" s="19" t="s">
        <v>1132</v>
      </c>
      <c r="F412" s="317">
        <v>4100</v>
      </c>
      <c r="G412" s="326">
        <f t="shared" si="60"/>
        <v>12300</v>
      </c>
    </row>
    <row r="413" spans="1:7" s="359" customFormat="1" x14ac:dyDescent="0.25">
      <c r="A413" s="280">
        <f t="shared" si="61"/>
        <v>344</v>
      </c>
      <c r="B413" s="6" t="s">
        <v>3329</v>
      </c>
      <c r="C413" s="280">
        <v>8741</v>
      </c>
      <c r="D413" s="6" t="s">
        <v>3343</v>
      </c>
      <c r="E413" s="19" t="s">
        <v>1132</v>
      </c>
      <c r="F413" s="317">
        <v>31000</v>
      </c>
      <c r="G413" s="326">
        <f t="shared" si="60"/>
        <v>93000</v>
      </c>
    </row>
    <row r="414" spans="1:7" s="359" customFormat="1" x14ac:dyDescent="0.25">
      <c r="A414" s="280">
        <f t="shared" si="61"/>
        <v>345</v>
      </c>
      <c r="B414" s="6" t="s">
        <v>3330</v>
      </c>
      <c r="C414" s="280">
        <v>6121</v>
      </c>
      <c r="D414" s="6" t="s">
        <v>3344</v>
      </c>
      <c r="E414" s="19" t="s">
        <v>1132</v>
      </c>
      <c r="F414" s="317">
        <v>6300</v>
      </c>
      <c r="G414" s="326">
        <f t="shared" si="60"/>
        <v>18900</v>
      </c>
    </row>
    <row r="415" spans="1:7" s="359" customFormat="1" x14ac:dyDescent="0.25">
      <c r="A415" s="280">
        <f t="shared" si="61"/>
        <v>346</v>
      </c>
      <c r="B415" s="383" t="s">
        <v>3331</v>
      </c>
      <c r="C415" s="280">
        <v>8742</v>
      </c>
      <c r="D415" s="6" t="s">
        <v>3345</v>
      </c>
      <c r="E415" s="19" t="s">
        <v>1132</v>
      </c>
      <c r="F415" s="317">
        <v>6600</v>
      </c>
      <c r="G415" s="326">
        <f t="shared" si="60"/>
        <v>19800</v>
      </c>
    </row>
    <row r="416" spans="1:7" s="359" customFormat="1" x14ac:dyDescent="0.25">
      <c r="A416" s="280">
        <f t="shared" si="61"/>
        <v>347</v>
      </c>
      <c r="B416" s="383" t="s">
        <v>3332</v>
      </c>
      <c r="C416" s="280">
        <v>8743</v>
      </c>
      <c r="D416" s="383" t="s">
        <v>3785</v>
      </c>
      <c r="E416" s="19" t="s">
        <v>1132</v>
      </c>
      <c r="F416" s="317">
        <v>3500</v>
      </c>
      <c r="G416" s="326">
        <f t="shared" si="60"/>
        <v>10500</v>
      </c>
    </row>
    <row r="417" spans="1:7" s="359" customFormat="1" x14ac:dyDescent="0.25">
      <c r="A417" s="280">
        <f t="shared" si="61"/>
        <v>348</v>
      </c>
      <c r="B417" s="383" t="s">
        <v>4587</v>
      </c>
      <c r="C417" s="280">
        <v>2125</v>
      </c>
      <c r="D417" s="382" t="s">
        <v>13</v>
      </c>
      <c r="E417" s="19" t="s">
        <v>1132</v>
      </c>
      <c r="F417" s="317">
        <v>1720</v>
      </c>
      <c r="G417" s="326">
        <f t="shared" si="60"/>
        <v>5160</v>
      </c>
    </row>
    <row r="418" spans="1:7" s="359" customFormat="1" ht="30" x14ac:dyDescent="0.25">
      <c r="A418" s="280">
        <f t="shared" si="61"/>
        <v>349</v>
      </c>
      <c r="B418" s="372" t="s">
        <v>4588</v>
      </c>
      <c r="C418" s="19">
        <v>3526</v>
      </c>
      <c r="D418" s="6" t="s">
        <v>12</v>
      </c>
      <c r="E418" s="19" t="s">
        <v>1132</v>
      </c>
      <c r="F418" s="317">
        <v>1100</v>
      </c>
      <c r="G418" s="326">
        <f t="shared" si="60"/>
        <v>3300</v>
      </c>
    </row>
    <row r="419" spans="1:7" s="359" customFormat="1" ht="30" x14ac:dyDescent="0.25">
      <c r="A419" s="280">
        <f t="shared" si="61"/>
        <v>350</v>
      </c>
      <c r="B419" s="372" t="s">
        <v>4589</v>
      </c>
      <c r="C419" s="19">
        <v>3527</v>
      </c>
      <c r="D419" s="6" t="s">
        <v>3346</v>
      </c>
      <c r="E419" s="19" t="s">
        <v>1132</v>
      </c>
      <c r="F419" s="317">
        <v>1100</v>
      </c>
      <c r="G419" s="326">
        <f t="shared" si="60"/>
        <v>3300</v>
      </c>
    </row>
    <row r="420" spans="1:7" s="359" customFormat="1" ht="45" x14ac:dyDescent="0.25">
      <c r="A420" s="280">
        <f t="shared" si="61"/>
        <v>351</v>
      </c>
      <c r="B420" s="372" t="s">
        <v>4590</v>
      </c>
      <c r="C420" s="19">
        <v>8869</v>
      </c>
      <c r="D420" s="6" t="s">
        <v>1137</v>
      </c>
      <c r="E420" s="19" t="s">
        <v>1132</v>
      </c>
      <c r="F420" s="317">
        <v>1100</v>
      </c>
      <c r="G420" s="326">
        <f t="shared" si="60"/>
        <v>3300</v>
      </c>
    </row>
    <row r="421" spans="1:7" s="359" customFormat="1" x14ac:dyDescent="0.25">
      <c r="A421" s="280">
        <f t="shared" si="61"/>
        <v>352</v>
      </c>
      <c r="B421" s="383" t="s">
        <v>3337</v>
      </c>
      <c r="C421" s="280">
        <v>8745</v>
      </c>
      <c r="D421" s="6" t="s">
        <v>3350</v>
      </c>
      <c r="E421" s="19" t="s">
        <v>1132</v>
      </c>
      <c r="F421" s="317">
        <v>6600</v>
      </c>
      <c r="G421" s="326">
        <f t="shared" si="60"/>
        <v>19800</v>
      </c>
    </row>
    <row r="422" spans="1:7" s="359" customFormat="1" x14ac:dyDescent="0.25">
      <c r="A422" s="280">
        <f t="shared" si="61"/>
        <v>353</v>
      </c>
      <c r="B422" s="383" t="s">
        <v>3335</v>
      </c>
      <c r="C422" s="280">
        <v>3531</v>
      </c>
      <c r="D422" s="6" t="s">
        <v>38</v>
      </c>
      <c r="E422" s="19" t="s">
        <v>1132</v>
      </c>
      <c r="F422" s="317">
        <v>6600</v>
      </c>
      <c r="G422" s="326">
        <f t="shared" si="60"/>
        <v>19800</v>
      </c>
    </row>
    <row r="423" spans="1:7" s="359" customFormat="1" x14ac:dyDescent="0.25">
      <c r="A423" s="280">
        <f t="shared" si="61"/>
        <v>354</v>
      </c>
      <c r="B423" s="383" t="s">
        <v>3336</v>
      </c>
      <c r="C423" s="280">
        <v>1051</v>
      </c>
      <c r="D423" s="6" t="s">
        <v>3349</v>
      </c>
      <c r="E423" s="19" t="s">
        <v>1132</v>
      </c>
      <c r="F423" s="317">
        <v>6600</v>
      </c>
      <c r="G423" s="326">
        <f t="shared" si="60"/>
        <v>19800</v>
      </c>
    </row>
    <row r="424" spans="1:7" s="359" customFormat="1" x14ac:dyDescent="0.25">
      <c r="A424" s="280">
        <f t="shared" si="61"/>
        <v>355</v>
      </c>
      <c r="B424" s="383" t="s">
        <v>1193</v>
      </c>
      <c r="C424" s="280">
        <v>3530</v>
      </c>
      <c r="D424" s="6" t="s">
        <v>37</v>
      </c>
      <c r="E424" s="19" t="s">
        <v>1132</v>
      </c>
      <c r="F424" s="317">
        <v>6600</v>
      </c>
      <c r="G424" s="326">
        <f t="shared" si="60"/>
        <v>19800</v>
      </c>
    </row>
    <row r="425" spans="1:7" s="359" customFormat="1" x14ac:dyDescent="0.25">
      <c r="A425" s="280">
        <f t="shared" si="61"/>
        <v>356</v>
      </c>
      <c r="B425" s="383" t="s">
        <v>3333</v>
      </c>
      <c r="C425" s="280">
        <v>8744</v>
      </c>
      <c r="D425" s="6" t="s">
        <v>3347</v>
      </c>
      <c r="E425" s="19" t="s">
        <v>1132</v>
      </c>
      <c r="F425" s="317">
        <v>6600</v>
      </c>
      <c r="G425" s="326">
        <f t="shared" si="60"/>
        <v>19800</v>
      </c>
    </row>
    <row r="426" spans="1:7" s="359" customFormat="1" x14ac:dyDescent="0.25">
      <c r="A426" s="280">
        <f t="shared" si="61"/>
        <v>357</v>
      </c>
      <c r="B426" s="383" t="s">
        <v>3334</v>
      </c>
      <c r="C426" s="280">
        <v>3532</v>
      </c>
      <c r="D426" s="6" t="s">
        <v>3348</v>
      </c>
      <c r="E426" s="19" t="s">
        <v>1132</v>
      </c>
      <c r="F426" s="317">
        <v>6600</v>
      </c>
      <c r="G426" s="326">
        <f t="shared" si="60"/>
        <v>19800</v>
      </c>
    </row>
    <row r="427" spans="1:7" s="359" customFormat="1" x14ac:dyDescent="0.25">
      <c r="A427" s="280"/>
      <c r="B427" s="383"/>
      <c r="C427" s="280"/>
      <c r="D427" s="385" t="s">
        <v>3377</v>
      </c>
      <c r="E427" s="385"/>
      <c r="F427" s="317"/>
      <c r="G427" s="326"/>
    </row>
    <row r="428" spans="1:7" s="359" customFormat="1" x14ac:dyDescent="0.25">
      <c r="A428" s="280"/>
      <c r="B428" s="383"/>
      <c r="C428" s="280"/>
      <c r="D428" s="385" t="s">
        <v>3376</v>
      </c>
      <c r="E428" s="385"/>
      <c r="F428" s="317"/>
      <c r="G428" s="326"/>
    </row>
    <row r="429" spans="1:7" s="359" customFormat="1" x14ac:dyDescent="0.25">
      <c r="A429" s="280">
        <f>A426+1</f>
        <v>358</v>
      </c>
      <c r="B429" s="383" t="s">
        <v>4591</v>
      </c>
      <c r="C429" s="280">
        <v>6393</v>
      </c>
      <c r="D429" s="383" t="s">
        <v>1170</v>
      </c>
      <c r="E429" s="19" t="s">
        <v>1132</v>
      </c>
      <c r="F429" s="317">
        <v>1300</v>
      </c>
      <c r="G429" s="326">
        <f t="shared" ref="G429:G438" si="62">F429*3</f>
        <v>3900</v>
      </c>
    </row>
    <row r="430" spans="1:7" s="359" customFormat="1" ht="30" x14ac:dyDescent="0.25">
      <c r="A430" s="280">
        <f>A429+1</f>
        <v>359</v>
      </c>
      <c r="B430" s="383" t="s">
        <v>4592</v>
      </c>
      <c r="C430" s="280">
        <v>1042</v>
      </c>
      <c r="D430" s="6" t="s">
        <v>1138</v>
      </c>
      <c r="E430" s="19" t="s">
        <v>1132</v>
      </c>
      <c r="F430" s="317">
        <v>1000</v>
      </c>
      <c r="G430" s="326">
        <f t="shared" si="62"/>
        <v>3000</v>
      </c>
    </row>
    <row r="431" spans="1:7" s="359" customFormat="1" ht="30" x14ac:dyDescent="0.25">
      <c r="A431" s="280">
        <f t="shared" ref="A431:A438" si="63">A430+1</f>
        <v>360</v>
      </c>
      <c r="B431" s="372" t="s">
        <v>3490</v>
      </c>
      <c r="C431" s="19">
        <v>8760</v>
      </c>
      <c r="D431" s="372" t="s">
        <v>3491</v>
      </c>
      <c r="E431" s="19" t="s">
        <v>1132</v>
      </c>
      <c r="F431" s="317">
        <v>700</v>
      </c>
      <c r="G431" s="326">
        <f t="shared" si="62"/>
        <v>2100</v>
      </c>
    </row>
    <row r="432" spans="1:7" s="359" customFormat="1" ht="45" x14ac:dyDescent="0.25">
      <c r="A432" s="280">
        <f t="shared" si="63"/>
        <v>361</v>
      </c>
      <c r="B432" s="6" t="s">
        <v>4593</v>
      </c>
      <c r="C432" s="280">
        <v>2500</v>
      </c>
      <c r="D432" s="6" t="s">
        <v>3786</v>
      </c>
      <c r="E432" s="19" t="s">
        <v>1132</v>
      </c>
      <c r="F432" s="317">
        <v>1300</v>
      </c>
      <c r="G432" s="326">
        <f>F432*3</f>
        <v>3900</v>
      </c>
    </row>
    <row r="433" spans="1:7" s="359" customFormat="1" ht="45" x14ac:dyDescent="0.25">
      <c r="A433" s="280">
        <f t="shared" si="63"/>
        <v>362</v>
      </c>
      <c r="B433" s="6" t="s">
        <v>1145</v>
      </c>
      <c r="C433" s="280">
        <v>6392</v>
      </c>
      <c r="D433" s="6" t="s">
        <v>3680</v>
      </c>
      <c r="E433" s="19" t="s">
        <v>1132</v>
      </c>
      <c r="F433" s="317">
        <v>2000</v>
      </c>
      <c r="G433" s="326">
        <f t="shared" si="62"/>
        <v>6000</v>
      </c>
    </row>
    <row r="434" spans="1:7" s="359" customFormat="1" ht="30" x14ac:dyDescent="0.25">
      <c r="A434" s="280">
        <f t="shared" si="63"/>
        <v>363</v>
      </c>
      <c r="B434" s="6" t="s">
        <v>1140</v>
      </c>
      <c r="C434" s="280">
        <v>2501</v>
      </c>
      <c r="D434" s="6" t="s">
        <v>1139</v>
      </c>
      <c r="E434" s="19" t="s">
        <v>1132</v>
      </c>
      <c r="F434" s="317">
        <v>1200</v>
      </c>
      <c r="G434" s="326">
        <f t="shared" si="62"/>
        <v>3600</v>
      </c>
    </row>
    <row r="435" spans="1:7" s="359" customFormat="1" ht="45" x14ac:dyDescent="0.25">
      <c r="A435" s="280">
        <f t="shared" si="63"/>
        <v>364</v>
      </c>
      <c r="B435" s="6" t="s">
        <v>1143</v>
      </c>
      <c r="C435" s="280" t="s">
        <v>15</v>
      </c>
      <c r="D435" s="6" t="s">
        <v>3787</v>
      </c>
      <c r="E435" s="19" t="s">
        <v>1132</v>
      </c>
      <c r="F435" s="317">
        <v>3000</v>
      </c>
      <c r="G435" s="326">
        <f>F435*3</f>
        <v>9000</v>
      </c>
    </row>
    <row r="436" spans="1:7" s="359" customFormat="1" ht="30" x14ac:dyDescent="0.25">
      <c r="A436" s="280">
        <f t="shared" si="63"/>
        <v>365</v>
      </c>
      <c r="B436" s="6" t="s">
        <v>1142</v>
      </c>
      <c r="C436" s="280">
        <v>3068</v>
      </c>
      <c r="D436" s="6" t="s">
        <v>1141</v>
      </c>
      <c r="E436" s="19" t="s">
        <v>1132</v>
      </c>
      <c r="F436" s="317">
        <v>1200</v>
      </c>
      <c r="G436" s="326">
        <f t="shared" si="62"/>
        <v>3600</v>
      </c>
    </row>
    <row r="437" spans="1:7" s="359" customFormat="1" ht="45" x14ac:dyDescent="0.25">
      <c r="A437" s="280">
        <f t="shared" si="63"/>
        <v>366</v>
      </c>
      <c r="B437" s="6" t="s">
        <v>1144</v>
      </c>
      <c r="C437" s="280">
        <v>1043</v>
      </c>
      <c r="D437" s="6" t="s">
        <v>3681</v>
      </c>
      <c r="E437" s="19" t="s">
        <v>1132</v>
      </c>
      <c r="F437" s="317">
        <v>3000</v>
      </c>
      <c r="G437" s="326">
        <f>F437*3</f>
        <v>9000</v>
      </c>
    </row>
    <row r="438" spans="1:7" s="359" customFormat="1" x14ac:dyDescent="0.25">
      <c r="A438" s="280">
        <f t="shared" si="63"/>
        <v>367</v>
      </c>
      <c r="B438" s="6" t="s">
        <v>1147</v>
      </c>
      <c r="C438" s="280">
        <v>3614</v>
      </c>
      <c r="D438" s="6" t="s">
        <v>1146</v>
      </c>
      <c r="E438" s="19" t="s">
        <v>1132</v>
      </c>
      <c r="F438" s="317">
        <v>700</v>
      </c>
      <c r="G438" s="326">
        <f t="shared" si="62"/>
        <v>2100</v>
      </c>
    </row>
    <row r="439" spans="1:7" s="359" customFormat="1" x14ac:dyDescent="0.25">
      <c r="A439" s="280"/>
      <c r="B439" s="383"/>
      <c r="C439" s="280"/>
      <c r="D439" s="454" t="s">
        <v>3351</v>
      </c>
      <c r="E439" s="19"/>
      <c r="F439" s="317"/>
      <c r="G439" s="326"/>
    </row>
    <row r="440" spans="1:7" s="359" customFormat="1" x14ac:dyDescent="0.25">
      <c r="A440" s="280">
        <f>A438+1</f>
        <v>368</v>
      </c>
      <c r="B440" s="383" t="s">
        <v>4594</v>
      </c>
      <c r="C440" s="280">
        <v>6133</v>
      </c>
      <c r="D440" s="383" t="s">
        <v>1190</v>
      </c>
      <c r="E440" s="19" t="s">
        <v>1132</v>
      </c>
      <c r="F440" s="317">
        <v>600</v>
      </c>
      <c r="G440" s="326">
        <f t="shared" ref="G440:G443" si="64">F440*3</f>
        <v>1800</v>
      </c>
    </row>
    <row r="441" spans="1:7" s="359" customFormat="1" x14ac:dyDescent="0.25">
      <c r="A441" s="280">
        <f>A440+1</f>
        <v>369</v>
      </c>
      <c r="B441" s="383" t="s">
        <v>3686</v>
      </c>
      <c r="C441" s="19">
        <v>8888</v>
      </c>
      <c r="D441" s="383" t="s">
        <v>3687</v>
      </c>
      <c r="E441" s="19" t="s">
        <v>1132</v>
      </c>
      <c r="F441" s="317">
        <v>900</v>
      </c>
      <c r="G441" s="349"/>
    </row>
    <row r="442" spans="1:7" s="359" customFormat="1" ht="30" x14ac:dyDescent="0.25">
      <c r="A442" s="280">
        <f t="shared" ref="A442:A447" si="65">A441+1</f>
        <v>370</v>
      </c>
      <c r="B442" s="383" t="s">
        <v>3040</v>
      </c>
      <c r="C442" s="280">
        <v>6134</v>
      </c>
      <c r="D442" s="6" t="s">
        <v>3101</v>
      </c>
      <c r="E442" s="19" t="s">
        <v>1132</v>
      </c>
      <c r="F442" s="317">
        <v>3100</v>
      </c>
      <c r="G442" s="326">
        <f t="shared" si="64"/>
        <v>9300</v>
      </c>
    </row>
    <row r="443" spans="1:7" s="359" customFormat="1" x14ac:dyDescent="0.25">
      <c r="A443" s="280">
        <f t="shared" si="65"/>
        <v>371</v>
      </c>
      <c r="B443" s="383" t="s">
        <v>4595</v>
      </c>
      <c r="C443" s="280">
        <v>819</v>
      </c>
      <c r="D443" s="372" t="s">
        <v>3102</v>
      </c>
      <c r="E443" s="19" t="s">
        <v>1132</v>
      </c>
      <c r="F443" s="317">
        <v>1000</v>
      </c>
      <c r="G443" s="326">
        <f t="shared" si="64"/>
        <v>3000</v>
      </c>
    </row>
    <row r="444" spans="1:7" s="359" customFormat="1" ht="30" x14ac:dyDescent="0.25">
      <c r="A444" s="280">
        <f t="shared" si="65"/>
        <v>372</v>
      </c>
      <c r="B444" s="383" t="s">
        <v>3916</v>
      </c>
      <c r="C444" s="280">
        <v>8981</v>
      </c>
      <c r="D444" s="6" t="s">
        <v>3913</v>
      </c>
      <c r="E444" s="19" t="s">
        <v>1132</v>
      </c>
      <c r="F444" s="317">
        <v>1200</v>
      </c>
      <c r="G444" s="326">
        <v>3000</v>
      </c>
    </row>
    <row r="445" spans="1:7" s="359" customFormat="1" ht="30" x14ac:dyDescent="0.25">
      <c r="A445" s="280">
        <f t="shared" si="65"/>
        <v>373</v>
      </c>
      <c r="B445" s="383" t="s">
        <v>3917</v>
      </c>
      <c r="C445" s="280">
        <v>8982</v>
      </c>
      <c r="D445" s="6" t="s">
        <v>3914</v>
      </c>
      <c r="E445" s="19" t="s">
        <v>1132</v>
      </c>
      <c r="F445" s="317">
        <v>1300</v>
      </c>
      <c r="G445" s="326">
        <v>3300</v>
      </c>
    </row>
    <row r="446" spans="1:7" s="359" customFormat="1" x14ac:dyDescent="0.25">
      <c r="A446" s="280">
        <f t="shared" si="65"/>
        <v>374</v>
      </c>
      <c r="B446" s="383" t="s">
        <v>3911</v>
      </c>
      <c r="C446" s="280">
        <v>8983</v>
      </c>
      <c r="D446" s="372" t="s">
        <v>3912</v>
      </c>
      <c r="E446" s="19" t="s">
        <v>1132</v>
      </c>
      <c r="F446" s="317">
        <v>800</v>
      </c>
      <c r="G446" s="326">
        <v>2100</v>
      </c>
    </row>
    <row r="447" spans="1:7" s="359" customFormat="1" x14ac:dyDescent="0.25">
      <c r="A447" s="280">
        <f t="shared" si="65"/>
        <v>375</v>
      </c>
      <c r="B447" s="383" t="s">
        <v>3918</v>
      </c>
      <c r="C447" s="280">
        <v>8984</v>
      </c>
      <c r="D447" s="6" t="s">
        <v>3915</v>
      </c>
      <c r="E447" s="19" t="s">
        <v>1132</v>
      </c>
      <c r="F447" s="317">
        <v>1400</v>
      </c>
      <c r="G447" s="326">
        <v>3200</v>
      </c>
    </row>
    <row r="448" spans="1:7" s="359" customFormat="1" x14ac:dyDescent="0.25">
      <c r="A448" s="280">
        <f>A447+1</f>
        <v>376</v>
      </c>
      <c r="B448" s="383" t="s">
        <v>4386</v>
      </c>
      <c r="C448" s="280">
        <v>9103</v>
      </c>
      <c r="D448" s="6" t="s">
        <v>4385</v>
      </c>
      <c r="E448" s="19" t="s">
        <v>1132</v>
      </c>
      <c r="F448" s="317">
        <v>5400</v>
      </c>
      <c r="G448" s="326">
        <v>3200</v>
      </c>
    </row>
    <row r="449" spans="1:7" s="359" customFormat="1" x14ac:dyDescent="0.25">
      <c r="A449" s="280"/>
      <c r="B449" s="383"/>
      <c r="C449" s="280"/>
      <c r="D449" s="385" t="s">
        <v>3041</v>
      </c>
      <c r="E449" s="385"/>
      <c r="F449" s="317"/>
      <c r="G449" s="326"/>
    </row>
    <row r="450" spans="1:7" s="359" customFormat="1" ht="30" x14ac:dyDescent="0.25">
      <c r="A450" s="280">
        <f>A448+1</f>
        <v>377</v>
      </c>
      <c r="B450" s="383" t="s">
        <v>4596</v>
      </c>
      <c r="C450" s="280">
        <v>2420</v>
      </c>
      <c r="D450" s="6" t="s">
        <v>1189</v>
      </c>
      <c r="E450" s="19" t="s">
        <v>1132</v>
      </c>
      <c r="F450" s="317">
        <v>1300</v>
      </c>
      <c r="G450" s="326">
        <f t="shared" ref="G450:G451" si="66">F450*3</f>
        <v>3900</v>
      </c>
    </row>
    <row r="451" spans="1:7" s="359" customFormat="1" x14ac:dyDescent="0.25">
      <c r="A451" s="280">
        <f>A450+1</f>
        <v>378</v>
      </c>
      <c r="B451" s="383" t="s">
        <v>4597</v>
      </c>
      <c r="C451" s="280">
        <v>1036</v>
      </c>
      <c r="D451" s="382" t="s">
        <v>14</v>
      </c>
      <c r="E451" s="19" t="s">
        <v>1132</v>
      </c>
      <c r="F451" s="317">
        <v>1300</v>
      </c>
      <c r="G451" s="326">
        <f t="shared" si="66"/>
        <v>3900</v>
      </c>
    </row>
    <row r="452" spans="1:7" s="359" customFormat="1" x14ac:dyDescent="0.25">
      <c r="A452" s="280"/>
      <c r="B452" s="383"/>
      <c r="C452" s="280"/>
      <c r="D452" s="385" t="s">
        <v>3042</v>
      </c>
      <c r="E452" s="385"/>
      <c r="F452" s="317"/>
      <c r="G452" s="326"/>
    </row>
    <row r="453" spans="1:7" s="359" customFormat="1" x14ac:dyDescent="0.25">
      <c r="A453" s="280">
        <f>A451+1</f>
        <v>379</v>
      </c>
      <c r="B453" s="383" t="s">
        <v>4598</v>
      </c>
      <c r="C453" s="280">
        <v>2920</v>
      </c>
      <c r="D453" s="372" t="s">
        <v>3864</v>
      </c>
      <c r="E453" s="19" t="s">
        <v>1132</v>
      </c>
      <c r="F453" s="317">
        <v>1000</v>
      </c>
      <c r="G453" s="326">
        <f t="shared" ref="G453:G455" si="67">F453*3</f>
        <v>3000</v>
      </c>
    </row>
    <row r="454" spans="1:7" s="359" customFormat="1" x14ac:dyDescent="0.25">
      <c r="A454" s="280">
        <f>A453+1</f>
        <v>380</v>
      </c>
      <c r="B454" s="383" t="s">
        <v>4599</v>
      </c>
      <c r="C454" s="280">
        <v>2799</v>
      </c>
      <c r="D454" s="382" t="s">
        <v>29</v>
      </c>
      <c r="E454" s="19" t="s">
        <v>1132</v>
      </c>
      <c r="F454" s="317">
        <v>2000</v>
      </c>
      <c r="G454" s="326">
        <f t="shared" si="67"/>
        <v>6000</v>
      </c>
    </row>
    <row r="455" spans="1:7" s="359" customFormat="1" x14ac:dyDescent="0.25">
      <c r="A455" s="280">
        <f>A454+1</f>
        <v>381</v>
      </c>
      <c r="B455" s="383" t="s">
        <v>4600</v>
      </c>
      <c r="C455" s="280">
        <v>2798</v>
      </c>
      <c r="D455" s="382" t="s">
        <v>28</v>
      </c>
      <c r="E455" s="19" t="s">
        <v>1132</v>
      </c>
      <c r="F455" s="317">
        <v>8400</v>
      </c>
      <c r="G455" s="326">
        <f t="shared" si="67"/>
        <v>25200</v>
      </c>
    </row>
    <row r="456" spans="1:7" s="359" customFormat="1" x14ac:dyDescent="0.25">
      <c r="A456" s="280"/>
      <c r="B456" s="383"/>
      <c r="C456" s="280"/>
      <c r="D456" s="385" t="s">
        <v>3403</v>
      </c>
      <c r="E456" s="385"/>
      <c r="F456" s="317"/>
      <c r="G456" s="326"/>
    </row>
    <row r="457" spans="1:7" s="359" customFormat="1" ht="30" x14ac:dyDescent="0.25">
      <c r="A457" s="280">
        <f>A455+1</f>
        <v>382</v>
      </c>
      <c r="B457" s="383" t="s">
        <v>4601</v>
      </c>
      <c r="C457" s="280">
        <v>4092</v>
      </c>
      <c r="D457" s="6" t="s">
        <v>1171</v>
      </c>
      <c r="E457" s="19" t="s">
        <v>1132</v>
      </c>
      <c r="F457" s="317">
        <v>1900</v>
      </c>
      <c r="G457" s="326">
        <f t="shared" ref="G457:G496" si="68">F457*3</f>
        <v>5700</v>
      </c>
    </row>
    <row r="458" spans="1:7" s="359" customFormat="1" ht="30" x14ac:dyDescent="0.25">
      <c r="A458" s="280">
        <f>A457+1</f>
        <v>383</v>
      </c>
      <c r="B458" s="383" t="s">
        <v>4602</v>
      </c>
      <c r="C458" s="280">
        <v>2912</v>
      </c>
      <c r="D458" s="6" t="s">
        <v>1148</v>
      </c>
      <c r="E458" s="19" t="s">
        <v>1132</v>
      </c>
      <c r="F458" s="317">
        <v>1800</v>
      </c>
      <c r="G458" s="326">
        <f t="shared" si="68"/>
        <v>5400</v>
      </c>
    </row>
    <row r="459" spans="1:7" s="359" customFormat="1" ht="30" x14ac:dyDescent="0.25">
      <c r="A459" s="280">
        <f t="shared" ref="A459:A496" si="69">A458+1</f>
        <v>384</v>
      </c>
      <c r="B459" s="383" t="s">
        <v>4603</v>
      </c>
      <c r="C459" s="280">
        <v>4093</v>
      </c>
      <c r="D459" s="6" t="s">
        <v>1172</v>
      </c>
      <c r="E459" s="19" t="s">
        <v>1132</v>
      </c>
      <c r="F459" s="317">
        <v>1900</v>
      </c>
      <c r="G459" s="326">
        <f t="shared" si="68"/>
        <v>5700</v>
      </c>
    </row>
    <row r="460" spans="1:7" s="359" customFormat="1" ht="30" x14ac:dyDescent="0.25">
      <c r="A460" s="280">
        <f t="shared" si="69"/>
        <v>385</v>
      </c>
      <c r="B460" s="383" t="s">
        <v>4604</v>
      </c>
      <c r="C460" s="280">
        <v>3405</v>
      </c>
      <c r="D460" s="6" t="s">
        <v>1150</v>
      </c>
      <c r="E460" s="19" t="s">
        <v>1132</v>
      </c>
      <c r="F460" s="317">
        <v>1900</v>
      </c>
      <c r="G460" s="326">
        <f t="shared" si="68"/>
        <v>5700</v>
      </c>
    </row>
    <row r="461" spans="1:7" s="359" customFormat="1" ht="30" x14ac:dyDescent="0.25">
      <c r="A461" s="280">
        <f t="shared" si="69"/>
        <v>386</v>
      </c>
      <c r="B461" s="383" t="s">
        <v>4605</v>
      </c>
      <c r="C461" s="280">
        <v>384</v>
      </c>
      <c r="D461" s="6" t="s">
        <v>1151</v>
      </c>
      <c r="E461" s="19" t="s">
        <v>1132</v>
      </c>
      <c r="F461" s="317">
        <v>1900</v>
      </c>
      <c r="G461" s="326">
        <f t="shared" si="68"/>
        <v>5700</v>
      </c>
    </row>
    <row r="462" spans="1:7" s="359" customFormat="1" ht="30" x14ac:dyDescent="0.25">
      <c r="A462" s="280">
        <f t="shared" si="69"/>
        <v>387</v>
      </c>
      <c r="B462" s="383" t="s">
        <v>4606</v>
      </c>
      <c r="C462" s="280">
        <v>4094</v>
      </c>
      <c r="D462" s="6" t="s">
        <v>1173</v>
      </c>
      <c r="E462" s="19" t="s">
        <v>1132</v>
      </c>
      <c r="F462" s="317">
        <v>1900</v>
      </c>
      <c r="G462" s="326">
        <f t="shared" si="68"/>
        <v>5700</v>
      </c>
    </row>
    <row r="463" spans="1:7" s="359" customFormat="1" ht="30" x14ac:dyDescent="0.25">
      <c r="A463" s="280">
        <f t="shared" si="69"/>
        <v>388</v>
      </c>
      <c r="B463" s="383" t="s">
        <v>4607</v>
      </c>
      <c r="C463" s="280">
        <v>1552</v>
      </c>
      <c r="D463" s="6" t="s">
        <v>1149</v>
      </c>
      <c r="E463" s="19" t="s">
        <v>1132</v>
      </c>
      <c r="F463" s="317">
        <v>1900</v>
      </c>
      <c r="G463" s="326">
        <f t="shared" si="68"/>
        <v>5700</v>
      </c>
    </row>
    <row r="464" spans="1:7" s="359" customFormat="1" ht="30" x14ac:dyDescent="0.25">
      <c r="A464" s="280">
        <f t="shared" si="69"/>
        <v>389</v>
      </c>
      <c r="B464" s="383" t="s">
        <v>4608</v>
      </c>
      <c r="C464" s="280">
        <v>1052</v>
      </c>
      <c r="D464" s="372" t="s">
        <v>1152</v>
      </c>
      <c r="E464" s="19" t="s">
        <v>1132</v>
      </c>
      <c r="F464" s="317">
        <v>1900</v>
      </c>
      <c r="G464" s="326">
        <f t="shared" si="68"/>
        <v>5700</v>
      </c>
    </row>
    <row r="465" spans="1:7" s="359" customFormat="1" x14ac:dyDescent="0.25">
      <c r="A465" s="280">
        <f t="shared" si="69"/>
        <v>390</v>
      </c>
      <c r="B465" s="383" t="s">
        <v>4609</v>
      </c>
      <c r="C465" s="280">
        <v>4096</v>
      </c>
      <c r="D465" s="383" t="s">
        <v>1175</v>
      </c>
      <c r="E465" s="19" t="s">
        <v>1132</v>
      </c>
      <c r="F465" s="317">
        <v>1900</v>
      </c>
      <c r="G465" s="326">
        <f t="shared" si="68"/>
        <v>5700</v>
      </c>
    </row>
    <row r="466" spans="1:7" s="359" customFormat="1" x14ac:dyDescent="0.25">
      <c r="A466" s="280">
        <f t="shared" si="69"/>
        <v>391</v>
      </c>
      <c r="B466" s="383" t="s">
        <v>4610</v>
      </c>
      <c r="C466" s="280">
        <v>4097</v>
      </c>
      <c r="D466" s="6" t="s">
        <v>1176</v>
      </c>
      <c r="E466" s="19" t="s">
        <v>1132</v>
      </c>
      <c r="F466" s="317">
        <v>1900</v>
      </c>
      <c r="G466" s="326">
        <f t="shared" si="68"/>
        <v>5700</v>
      </c>
    </row>
    <row r="467" spans="1:7" s="359" customFormat="1" x14ac:dyDescent="0.25">
      <c r="A467" s="280">
        <f t="shared" si="69"/>
        <v>392</v>
      </c>
      <c r="B467" s="383" t="s">
        <v>4611</v>
      </c>
      <c r="C467" s="280">
        <v>4098</v>
      </c>
      <c r="D467" s="6" t="s">
        <v>1177</v>
      </c>
      <c r="E467" s="19" t="s">
        <v>1132</v>
      </c>
      <c r="F467" s="317">
        <v>1900</v>
      </c>
      <c r="G467" s="326">
        <f t="shared" si="68"/>
        <v>5700</v>
      </c>
    </row>
    <row r="468" spans="1:7" s="359" customFormat="1" x14ac:dyDescent="0.25">
      <c r="A468" s="280">
        <f t="shared" si="69"/>
        <v>393</v>
      </c>
      <c r="B468" s="383" t="s">
        <v>4612</v>
      </c>
      <c r="C468" s="280">
        <v>4099</v>
      </c>
      <c r="D468" s="383" t="s">
        <v>1178</v>
      </c>
      <c r="E468" s="19" t="s">
        <v>1132</v>
      </c>
      <c r="F468" s="317">
        <v>1900</v>
      </c>
      <c r="G468" s="326">
        <f t="shared" si="68"/>
        <v>5700</v>
      </c>
    </row>
    <row r="469" spans="1:7" s="359" customFormat="1" x14ac:dyDescent="0.25">
      <c r="A469" s="280">
        <f t="shared" si="69"/>
        <v>394</v>
      </c>
      <c r="B469" s="383" t="s">
        <v>4613</v>
      </c>
      <c r="C469" s="280">
        <v>4100</v>
      </c>
      <c r="D469" s="383" t="s">
        <v>1179</v>
      </c>
      <c r="E469" s="19" t="s">
        <v>1132</v>
      </c>
      <c r="F469" s="317">
        <v>1900</v>
      </c>
      <c r="G469" s="326">
        <f t="shared" si="68"/>
        <v>5700</v>
      </c>
    </row>
    <row r="470" spans="1:7" s="359" customFormat="1" x14ac:dyDescent="0.25">
      <c r="A470" s="280">
        <f t="shared" si="69"/>
        <v>395</v>
      </c>
      <c r="B470" s="383" t="s">
        <v>4614</v>
      </c>
      <c r="C470" s="280">
        <v>4095</v>
      </c>
      <c r="D470" s="383" t="s">
        <v>1174</v>
      </c>
      <c r="E470" s="19" t="s">
        <v>1132</v>
      </c>
      <c r="F470" s="317">
        <v>1900</v>
      </c>
      <c r="G470" s="326">
        <f t="shared" si="68"/>
        <v>5700</v>
      </c>
    </row>
    <row r="471" spans="1:7" s="359" customFormat="1" x14ac:dyDescent="0.25">
      <c r="A471" s="280">
        <f t="shared" si="69"/>
        <v>396</v>
      </c>
      <c r="B471" s="383" t="s">
        <v>4615</v>
      </c>
      <c r="C471" s="280" t="s">
        <v>18</v>
      </c>
      <c r="D471" s="372" t="s">
        <v>1159</v>
      </c>
      <c r="E471" s="19" t="s">
        <v>1132</v>
      </c>
      <c r="F471" s="317">
        <v>3200</v>
      </c>
      <c r="G471" s="326">
        <f t="shared" si="68"/>
        <v>9600</v>
      </c>
    </row>
    <row r="472" spans="1:7" s="359" customFormat="1" x14ac:dyDescent="0.25">
      <c r="A472" s="280"/>
      <c r="B472" s="6" t="s">
        <v>4350</v>
      </c>
      <c r="C472" s="280">
        <v>8987</v>
      </c>
      <c r="D472" s="6" t="s">
        <v>4351</v>
      </c>
      <c r="E472" s="19" t="s">
        <v>1132</v>
      </c>
      <c r="F472" s="317">
        <v>4800</v>
      </c>
      <c r="G472" s="326"/>
    </row>
    <row r="473" spans="1:7" s="359" customFormat="1" x14ac:dyDescent="0.25">
      <c r="A473" s="280">
        <f>A471+1</f>
        <v>397</v>
      </c>
      <c r="B473" s="383" t="s">
        <v>4616</v>
      </c>
      <c r="C473" s="280">
        <v>4086</v>
      </c>
      <c r="D473" s="371" t="s">
        <v>19</v>
      </c>
      <c r="E473" s="19" t="s">
        <v>1132</v>
      </c>
      <c r="F473" s="317">
        <v>2700</v>
      </c>
      <c r="G473" s="326">
        <f t="shared" si="68"/>
        <v>8100</v>
      </c>
    </row>
    <row r="474" spans="1:7" s="359" customFormat="1" ht="30" x14ac:dyDescent="0.25">
      <c r="A474" s="280">
        <f t="shared" si="69"/>
        <v>398</v>
      </c>
      <c r="B474" s="383" t="s">
        <v>16</v>
      </c>
      <c r="C474" s="280">
        <v>6126</v>
      </c>
      <c r="D474" s="372" t="s">
        <v>17</v>
      </c>
      <c r="E474" s="19" t="s">
        <v>1132</v>
      </c>
      <c r="F474" s="317">
        <v>2300</v>
      </c>
      <c r="G474" s="326">
        <f t="shared" si="68"/>
        <v>6900</v>
      </c>
    </row>
    <row r="475" spans="1:7" s="359" customFormat="1" ht="30" x14ac:dyDescent="0.25">
      <c r="A475" s="280">
        <f t="shared" si="69"/>
        <v>399</v>
      </c>
      <c r="B475" s="6" t="s">
        <v>4344</v>
      </c>
      <c r="C475" s="280">
        <v>8988</v>
      </c>
      <c r="D475" s="6" t="s">
        <v>4345</v>
      </c>
      <c r="E475" s="19" t="s">
        <v>1132</v>
      </c>
      <c r="F475" s="317">
        <v>2300</v>
      </c>
      <c r="G475" s="326">
        <f>F475*3</f>
        <v>6900</v>
      </c>
    </row>
    <row r="476" spans="1:7" s="359" customFormat="1" ht="30" x14ac:dyDescent="0.25">
      <c r="A476" s="280">
        <f t="shared" si="69"/>
        <v>400</v>
      </c>
      <c r="B476" s="6" t="s">
        <v>4346</v>
      </c>
      <c r="C476" s="280">
        <v>8989</v>
      </c>
      <c r="D476" s="6" t="s">
        <v>4347</v>
      </c>
      <c r="E476" s="19" t="s">
        <v>1132</v>
      </c>
      <c r="F476" s="317">
        <v>2300</v>
      </c>
      <c r="G476" s="326">
        <f>F476*3</f>
        <v>6900</v>
      </c>
    </row>
    <row r="477" spans="1:7" s="359" customFormat="1" x14ac:dyDescent="0.25">
      <c r="A477" s="280">
        <f t="shared" si="69"/>
        <v>401</v>
      </c>
      <c r="B477" s="383" t="s">
        <v>1167</v>
      </c>
      <c r="C477" s="280">
        <v>1072</v>
      </c>
      <c r="D477" s="383" t="s">
        <v>1166</v>
      </c>
      <c r="E477" s="19" t="s">
        <v>1132</v>
      </c>
      <c r="F477" s="317">
        <v>3100</v>
      </c>
      <c r="G477" s="326">
        <f t="shared" si="68"/>
        <v>9300</v>
      </c>
    </row>
    <row r="478" spans="1:7" s="359" customFormat="1" ht="30" x14ac:dyDescent="0.25">
      <c r="A478" s="280">
        <f t="shared" si="69"/>
        <v>402</v>
      </c>
      <c r="B478" s="383" t="s">
        <v>4617</v>
      </c>
      <c r="C478" s="280">
        <v>1071</v>
      </c>
      <c r="D478" s="372" t="s">
        <v>1153</v>
      </c>
      <c r="E478" s="19" t="s">
        <v>1132</v>
      </c>
      <c r="F478" s="317">
        <v>1700</v>
      </c>
      <c r="G478" s="326">
        <f t="shared" si="68"/>
        <v>5100</v>
      </c>
    </row>
    <row r="479" spans="1:7" s="359" customFormat="1" ht="30" x14ac:dyDescent="0.25">
      <c r="A479" s="280">
        <f t="shared" si="69"/>
        <v>403</v>
      </c>
      <c r="B479" s="383" t="s">
        <v>4618</v>
      </c>
      <c r="C479" s="280">
        <v>6128</v>
      </c>
      <c r="D479" s="6" t="s">
        <v>1169</v>
      </c>
      <c r="E479" s="19" t="s">
        <v>1132</v>
      </c>
      <c r="F479" s="317">
        <v>2400</v>
      </c>
      <c r="G479" s="326">
        <f t="shared" si="68"/>
        <v>7200</v>
      </c>
    </row>
    <row r="480" spans="1:7" s="359" customFormat="1" ht="45" x14ac:dyDescent="0.25">
      <c r="A480" s="280">
        <f t="shared" si="69"/>
        <v>404</v>
      </c>
      <c r="B480" s="383" t="s">
        <v>4619</v>
      </c>
      <c r="C480" s="280">
        <v>1056</v>
      </c>
      <c r="D480" s="372" t="s">
        <v>3836</v>
      </c>
      <c r="E480" s="19" t="s">
        <v>1132</v>
      </c>
      <c r="F480" s="317">
        <v>3300</v>
      </c>
      <c r="G480" s="326">
        <f t="shared" si="68"/>
        <v>9900</v>
      </c>
    </row>
    <row r="481" spans="1:7" s="359" customFormat="1" ht="30" x14ac:dyDescent="0.25">
      <c r="A481" s="280">
        <f t="shared" si="69"/>
        <v>405</v>
      </c>
      <c r="B481" s="383" t="s">
        <v>4620</v>
      </c>
      <c r="C481" s="280">
        <v>9143</v>
      </c>
      <c r="D481" s="6" t="s">
        <v>4485</v>
      </c>
      <c r="E481" s="19" t="s">
        <v>1132</v>
      </c>
      <c r="F481" s="317">
        <v>1400</v>
      </c>
      <c r="G481" s="326">
        <f t="shared" ref="G481" si="70">F481*3</f>
        <v>4200</v>
      </c>
    </row>
    <row r="482" spans="1:7" s="359" customFormat="1" ht="30" x14ac:dyDescent="0.25">
      <c r="A482" s="280">
        <f>A480+1</f>
        <v>405</v>
      </c>
      <c r="B482" s="383" t="s">
        <v>4621</v>
      </c>
      <c r="C482" s="280">
        <v>2290</v>
      </c>
      <c r="D482" s="372" t="s">
        <v>1154</v>
      </c>
      <c r="E482" s="19" t="s">
        <v>1132</v>
      </c>
      <c r="F482" s="317">
        <v>1700</v>
      </c>
      <c r="G482" s="326">
        <f t="shared" si="68"/>
        <v>5100</v>
      </c>
    </row>
    <row r="483" spans="1:7" s="359" customFormat="1" x14ac:dyDescent="0.25">
      <c r="A483" s="280">
        <f t="shared" si="69"/>
        <v>406</v>
      </c>
      <c r="B483" s="383" t="s">
        <v>4622</v>
      </c>
      <c r="C483" s="280">
        <v>1063</v>
      </c>
      <c r="D483" s="372" t="s">
        <v>1162</v>
      </c>
      <c r="E483" s="19" t="s">
        <v>1132</v>
      </c>
      <c r="F483" s="317">
        <v>1700</v>
      </c>
      <c r="G483" s="326">
        <f t="shared" si="68"/>
        <v>5100</v>
      </c>
    </row>
    <row r="484" spans="1:7" s="359" customFormat="1" x14ac:dyDescent="0.25">
      <c r="A484" s="280">
        <f t="shared" si="69"/>
        <v>407</v>
      </c>
      <c r="B484" s="383" t="s">
        <v>4623</v>
      </c>
      <c r="C484" s="280">
        <v>6127</v>
      </c>
      <c r="D484" s="6" t="s">
        <v>1163</v>
      </c>
      <c r="E484" s="19" t="s">
        <v>1132</v>
      </c>
      <c r="F484" s="317">
        <v>1700</v>
      </c>
      <c r="G484" s="326">
        <f t="shared" si="68"/>
        <v>5100</v>
      </c>
    </row>
    <row r="485" spans="1:7" s="359" customFormat="1" ht="30" x14ac:dyDescent="0.25">
      <c r="A485" s="280">
        <f t="shared" si="69"/>
        <v>408</v>
      </c>
      <c r="B485" s="383" t="s">
        <v>4624</v>
      </c>
      <c r="C485" s="280">
        <v>1061</v>
      </c>
      <c r="D485" s="372" t="s">
        <v>1156</v>
      </c>
      <c r="E485" s="19" t="s">
        <v>1132</v>
      </c>
      <c r="F485" s="317">
        <v>1400</v>
      </c>
      <c r="G485" s="326">
        <f t="shared" si="68"/>
        <v>4200</v>
      </c>
    </row>
    <row r="486" spans="1:7" s="359" customFormat="1" ht="30" x14ac:dyDescent="0.25">
      <c r="A486" s="280">
        <f t="shared" si="69"/>
        <v>409</v>
      </c>
      <c r="B486" s="383" t="s">
        <v>4625</v>
      </c>
      <c r="C486" s="280">
        <v>6125</v>
      </c>
      <c r="D486" s="372" t="s">
        <v>1157</v>
      </c>
      <c r="E486" s="19" t="s">
        <v>1132</v>
      </c>
      <c r="F486" s="317">
        <v>1900</v>
      </c>
      <c r="G486" s="326">
        <f t="shared" si="68"/>
        <v>5700</v>
      </c>
    </row>
    <row r="487" spans="1:7" s="359" customFormat="1" x14ac:dyDescent="0.25">
      <c r="A487" s="280">
        <f t="shared" si="69"/>
        <v>410</v>
      </c>
      <c r="B487" s="383" t="s">
        <v>4626</v>
      </c>
      <c r="C487" s="280">
        <v>1067</v>
      </c>
      <c r="D487" s="372" t="s">
        <v>1158</v>
      </c>
      <c r="E487" s="19" t="s">
        <v>1132</v>
      </c>
      <c r="F487" s="317">
        <v>2000</v>
      </c>
      <c r="G487" s="326">
        <f t="shared" si="68"/>
        <v>6000</v>
      </c>
    </row>
    <row r="488" spans="1:7" s="359" customFormat="1" x14ac:dyDescent="0.25">
      <c r="A488" s="280">
        <f t="shared" si="69"/>
        <v>411</v>
      </c>
      <c r="B488" s="6" t="s">
        <v>4627</v>
      </c>
      <c r="C488" s="281" t="s">
        <v>4348</v>
      </c>
      <c r="D488" s="6" t="s">
        <v>4349</v>
      </c>
      <c r="E488" s="19" t="s">
        <v>1132</v>
      </c>
      <c r="F488" s="317">
        <v>1900</v>
      </c>
      <c r="G488" s="326">
        <f t="shared" si="68"/>
        <v>5700</v>
      </c>
    </row>
    <row r="489" spans="1:7" s="359" customFormat="1" x14ac:dyDescent="0.25">
      <c r="A489" s="280">
        <f t="shared" si="69"/>
        <v>412</v>
      </c>
      <c r="B489" s="383" t="s">
        <v>4628</v>
      </c>
      <c r="C489" s="280">
        <v>6123</v>
      </c>
      <c r="D489" s="372" t="s">
        <v>1155</v>
      </c>
      <c r="E489" s="19" t="s">
        <v>1132</v>
      </c>
      <c r="F489" s="317">
        <v>1700</v>
      </c>
      <c r="G489" s="326">
        <f t="shared" si="68"/>
        <v>5100</v>
      </c>
    </row>
    <row r="490" spans="1:7" s="359" customFormat="1" x14ac:dyDescent="0.25">
      <c r="A490" s="280">
        <f t="shared" si="69"/>
        <v>413</v>
      </c>
      <c r="B490" s="383" t="s">
        <v>4629</v>
      </c>
      <c r="C490" s="280">
        <v>6124</v>
      </c>
      <c r="D490" s="372" t="s">
        <v>3043</v>
      </c>
      <c r="E490" s="19" t="s">
        <v>1132</v>
      </c>
      <c r="F490" s="317">
        <v>2100</v>
      </c>
      <c r="G490" s="326">
        <f t="shared" si="68"/>
        <v>6300</v>
      </c>
    </row>
    <row r="491" spans="1:7" s="359" customFormat="1" x14ac:dyDescent="0.25">
      <c r="A491" s="280">
        <f t="shared" si="69"/>
        <v>414</v>
      </c>
      <c r="B491" s="383" t="s">
        <v>4630</v>
      </c>
      <c r="C491" s="280">
        <v>1057</v>
      </c>
      <c r="D491" s="372" t="s">
        <v>1160</v>
      </c>
      <c r="E491" s="19" t="s">
        <v>1132</v>
      </c>
      <c r="F491" s="317">
        <v>1900</v>
      </c>
      <c r="G491" s="326">
        <f t="shared" si="68"/>
        <v>5700</v>
      </c>
    </row>
    <row r="492" spans="1:7" s="359" customFormat="1" x14ac:dyDescent="0.25">
      <c r="A492" s="280">
        <f t="shared" si="69"/>
        <v>415</v>
      </c>
      <c r="B492" s="383" t="s">
        <v>4631</v>
      </c>
      <c r="C492" s="280">
        <v>4087</v>
      </c>
      <c r="D492" s="372" t="s">
        <v>1161</v>
      </c>
      <c r="E492" s="19" t="s">
        <v>1132</v>
      </c>
      <c r="F492" s="317">
        <v>2600</v>
      </c>
      <c r="G492" s="326">
        <f t="shared" si="68"/>
        <v>7800</v>
      </c>
    </row>
    <row r="493" spans="1:7" s="359" customFormat="1" ht="30" x14ac:dyDescent="0.25">
      <c r="A493" s="280">
        <f t="shared" si="69"/>
        <v>416</v>
      </c>
      <c r="B493" s="383" t="s">
        <v>4632</v>
      </c>
      <c r="C493" s="280">
        <v>1060</v>
      </c>
      <c r="D493" s="372" t="s">
        <v>1165</v>
      </c>
      <c r="E493" s="19" t="s">
        <v>1132</v>
      </c>
      <c r="F493" s="317">
        <v>1400</v>
      </c>
      <c r="G493" s="326">
        <f t="shared" si="68"/>
        <v>4200</v>
      </c>
    </row>
    <row r="494" spans="1:7" s="359" customFormat="1" x14ac:dyDescent="0.25">
      <c r="A494" s="280">
        <f t="shared" si="69"/>
        <v>417</v>
      </c>
      <c r="B494" s="383" t="s">
        <v>4633</v>
      </c>
      <c r="C494" s="280">
        <v>1070</v>
      </c>
      <c r="D494" s="383" t="s">
        <v>1164</v>
      </c>
      <c r="E494" s="19" t="s">
        <v>1132</v>
      </c>
      <c r="F494" s="317">
        <v>8300</v>
      </c>
      <c r="G494" s="326">
        <f t="shared" si="68"/>
        <v>24900</v>
      </c>
    </row>
    <row r="495" spans="1:7" s="359" customFormat="1" x14ac:dyDescent="0.25">
      <c r="A495" s="280">
        <f t="shared" si="69"/>
        <v>418</v>
      </c>
      <c r="B495" s="383" t="s">
        <v>3684</v>
      </c>
      <c r="C495" s="280">
        <v>8887</v>
      </c>
      <c r="D495" s="6" t="s">
        <v>3685</v>
      </c>
      <c r="E495" s="19" t="s">
        <v>1132</v>
      </c>
      <c r="F495" s="317">
        <v>1400</v>
      </c>
      <c r="G495" s="326">
        <f t="shared" si="68"/>
        <v>4200</v>
      </c>
    </row>
    <row r="496" spans="1:7" s="359" customFormat="1" ht="30" x14ac:dyDescent="0.25">
      <c r="A496" s="280">
        <f t="shared" si="69"/>
        <v>419</v>
      </c>
      <c r="B496" s="383" t="s">
        <v>3044</v>
      </c>
      <c r="C496" s="280">
        <v>1054</v>
      </c>
      <c r="D496" s="6" t="s">
        <v>1168</v>
      </c>
      <c r="E496" s="19" t="s">
        <v>1132</v>
      </c>
      <c r="F496" s="317">
        <v>3000</v>
      </c>
      <c r="G496" s="326">
        <f t="shared" si="68"/>
        <v>9000</v>
      </c>
    </row>
    <row r="497" spans="1:7" s="359" customFormat="1" x14ac:dyDescent="0.25">
      <c r="A497" s="280"/>
      <c r="B497" s="383"/>
      <c r="C497" s="280"/>
      <c r="D497" s="454" t="s">
        <v>3378</v>
      </c>
      <c r="E497" s="454"/>
      <c r="F497" s="317"/>
      <c r="G497" s="326"/>
    </row>
    <row r="498" spans="1:7" s="359" customFormat="1" ht="21.75" customHeight="1" x14ac:dyDescent="0.25">
      <c r="A498" s="280">
        <f>A496+1</f>
        <v>420</v>
      </c>
      <c r="B498" s="383" t="s">
        <v>4634</v>
      </c>
      <c r="C498" s="280">
        <v>2491</v>
      </c>
      <c r="D498" s="6" t="s">
        <v>1128</v>
      </c>
      <c r="E498" s="19" t="s">
        <v>1132</v>
      </c>
      <c r="F498" s="317">
        <v>3500</v>
      </c>
      <c r="G498" s="326">
        <f t="shared" ref="G498:G509" si="71">F498*3</f>
        <v>10500</v>
      </c>
    </row>
    <row r="499" spans="1:7" s="359" customFormat="1" x14ac:dyDescent="0.25">
      <c r="A499" s="280">
        <f>A498+1</f>
        <v>421</v>
      </c>
      <c r="B499" s="383" t="s">
        <v>4635</v>
      </c>
      <c r="C499" s="280">
        <v>2788</v>
      </c>
      <c r="D499" s="6" t="s">
        <v>1129</v>
      </c>
      <c r="E499" s="19" t="s">
        <v>1132</v>
      </c>
      <c r="F499" s="317">
        <v>1000</v>
      </c>
      <c r="G499" s="326">
        <f t="shared" si="71"/>
        <v>3000</v>
      </c>
    </row>
    <row r="500" spans="1:7" s="359" customFormat="1" x14ac:dyDescent="0.25">
      <c r="A500" s="280">
        <f t="shared" ref="A500:A509" si="72">A499+1</f>
        <v>422</v>
      </c>
      <c r="B500" s="383" t="s">
        <v>4636</v>
      </c>
      <c r="C500" s="280">
        <v>6130</v>
      </c>
      <c r="D500" s="6" t="s">
        <v>1130</v>
      </c>
      <c r="E500" s="19" t="s">
        <v>1132</v>
      </c>
      <c r="F500" s="317">
        <v>500</v>
      </c>
      <c r="G500" s="326">
        <f t="shared" si="71"/>
        <v>1500</v>
      </c>
    </row>
    <row r="501" spans="1:7" s="359" customFormat="1" ht="45" x14ac:dyDescent="0.25">
      <c r="A501" s="280">
        <f t="shared" si="72"/>
        <v>423</v>
      </c>
      <c r="B501" s="383" t="s">
        <v>21</v>
      </c>
      <c r="C501" s="280">
        <v>2792</v>
      </c>
      <c r="D501" s="6" t="s">
        <v>22</v>
      </c>
      <c r="E501" s="19" t="s">
        <v>1132</v>
      </c>
      <c r="F501" s="317">
        <v>3600</v>
      </c>
      <c r="G501" s="326">
        <f t="shared" si="71"/>
        <v>10800</v>
      </c>
    </row>
    <row r="502" spans="1:7" s="359" customFormat="1" x14ac:dyDescent="0.25">
      <c r="A502" s="280">
        <f t="shared" si="72"/>
        <v>424</v>
      </c>
      <c r="B502" s="383" t="s">
        <v>4637</v>
      </c>
      <c r="C502" s="280">
        <v>2791</v>
      </c>
      <c r="D502" s="6" t="s">
        <v>1131</v>
      </c>
      <c r="E502" s="19" t="s">
        <v>1132</v>
      </c>
      <c r="F502" s="317">
        <v>5200</v>
      </c>
      <c r="G502" s="326">
        <f t="shared" si="71"/>
        <v>15600</v>
      </c>
    </row>
    <row r="503" spans="1:7" s="359" customFormat="1" x14ac:dyDescent="0.25">
      <c r="A503" s="280">
        <f t="shared" si="72"/>
        <v>425</v>
      </c>
      <c r="B503" s="383" t="s">
        <v>4638</v>
      </c>
      <c r="C503" s="280">
        <v>2786</v>
      </c>
      <c r="D503" s="382" t="s">
        <v>20</v>
      </c>
      <c r="E503" s="19" t="s">
        <v>1132</v>
      </c>
      <c r="F503" s="317">
        <v>2500</v>
      </c>
      <c r="G503" s="326">
        <f t="shared" si="71"/>
        <v>7500</v>
      </c>
    </row>
    <row r="504" spans="1:7" s="359" customFormat="1" x14ac:dyDescent="0.25">
      <c r="A504" s="280">
        <f t="shared" si="72"/>
        <v>426</v>
      </c>
      <c r="B504" s="383" t="s">
        <v>4639</v>
      </c>
      <c r="C504" s="280">
        <v>2505</v>
      </c>
      <c r="D504" s="371" t="s">
        <v>1180</v>
      </c>
      <c r="E504" s="19" t="s">
        <v>1132</v>
      </c>
      <c r="F504" s="317">
        <v>3200</v>
      </c>
      <c r="G504" s="326">
        <f t="shared" si="71"/>
        <v>9600</v>
      </c>
    </row>
    <row r="505" spans="1:7" s="359" customFormat="1" ht="30" x14ac:dyDescent="0.25">
      <c r="A505" s="280">
        <f t="shared" si="72"/>
        <v>427</v>
      </c>
      <c r="B505" s="383" t="s">
        <v>4640</v>
      </c>
      <c r="C505" s="280">
        <v>2590</v>
      </c>
      <c r="D505" s="372" t="s">
        <v>3788</v>
      </c>
      <c r="E505" s="19" t="s">
        <v>1132</v>
      </c>
      <c r="F505" s="317">
        <v>5100</v>
      </c>
      <c r="G505" s="326">
        <f t="shared" si="71"/>
        <v>15300</v>
      </c>
    </row>
    <row r="506" spans="1:7" s="359" customFormat="1" ht="30" x14ac:dyDescent="0.25">
      <c r="A506" s="280">
        <f t="shared" si="72"/>
        <v>428</v>
      </c>
      <c r="B506" s="383" t="s">
        <v>4641</v>
      </c>
      <c r="C506" s="280">
        <v>2787</v>
      </c>
      <c r="D506" s="372" t="s">
        <v>3789</v>
      </c>
      <c r="E506" s="19" t="s">
        <v>1132</v>
      </c>
      <c r="F506" s="317">
        <v>18000</v>
      </c>
      <c r="G506" s="326">
        <f t="shared" si="71"/>
        <v>54000</v>
      </c>
    </row>
    <row r="507" spans="1:7" s="359" customFormat="1" ht="30" x14ac:dyDescent="0.25">
      <c r="A507" s="280">
        <f t="shared" si="72"/>
        <v>429</v>
      </c>
      <c r="B507" s="383" t="s">
        <v>4642</v>
      </c>
      <c r="C507" s="280">
        <v>2917</v>
      </c>
      <c r="D507" s="372" t="s">
        <v>3790</v>
      </c>
      <c r="E507" s="19" t="s">
        <v>1132</v>
      </c>
      <c r="F507" s="317">
        <v>800</v>
      </c>
      <c r="G507" s="326">
        <f t="shared" si="71"/>
        <v>2400</v>
      </c>
    </row>
    <row r="508" spans="1:7" s="359" customFormat="1" ht="45" x14ac:dyDescent="0.25">
      <c r="A508" s="280">
        <f t="shared" si="72"/>
        <v>430</v>
      </c>
      <c r="B508" s="383" t="s">
        <v>4643</v>
      </c>
      <c r="C508" s="280">
        <v>2270</v>
      </c>
      <c r="D508" s="372" t="s">
        <v>3791</v>
      </c>
      <c r="E508" s="19" t="s">
        <v>1132</v>
      </c>
      <c r="F508" s="317">
        <v>2100</v>
      </c>
      <c r="G508" s="326">
        <f t="shared" si="71"/>
        <v>6300</v>
      </c>
    </row>
    <row r="509" spans="1:7" s="359" customFormat="1" ht="45" x14ac:dyDescent="0.25">
      <c r="A509" s="280">
        <f t="shared" si="72"/>
        <v>431</v>
      </c>
      <c r="B509" s="383" t="s">
        <v>4644</v>
      </c>
      <c r="C509" s="280">
        <v>2918</v>
      </c>
      <c r="D509" s="372" t="s">
        <v>3792</v>
      </c>
      <c r="E509" s="19" t="s">
        <v>1132</v>
      </c>
      <c r="F509" s="317">
        <v>1500</v>
      </c>
      <c r="G509" s="326">
        <f t="shared" si="71"/>
        <v>4500</v>
      </c>
    </row>
    <row r="510" spans="1:7" s="359" customFormat="1" x14ac:dyDescent="0.25">
      <c r="A510" s="280"/>
      <c r="B510" s="383"/>
      <c r="C510" s="280"/>
      <c r="D510" s="385" t="s">
        <v>23</v>
      </c>
      <c r="E510" s="385"/>
      <c r="F510" s="317"/>
      <c r="G510" s="326"/>
    </row>
    <row r="511" spans="1:7" s="359" customFormat="1" ht="30" x14ac:dyDescent="0.25">
      <c r="A511" s="280">
        <f>A509+1</f>
        <v>432</v>
      </c>
      <c r="B511" s="383" t="s">
        <v>4645</v>
      </c>
      <c r="C511" s="280">
        <v>2793</v>
      </c>
      <c r="D511" s="6" t="s">
        <v>1181</v>
      </c>
      <c r="E511" s="19" t="s">
        <v>1132</v>
      </c>
      <c r="F511" s="317">
        <v>2700</v>
      </c>
      <c r="G511" s="326">
        <f t="shared" ref="G511:G512" si="73">F511*3</f>
        <v>8100</v>
      </c>
    </row>
    <row r="512" spans="1:7" s="359" customFormat="1" ht="45" x14ac:dyDescent="0.25">
      <c r="A512" s="280">
        <f>A511+1</f>
        <v>433</v>
      </c>
      <c r="B512" s="383" t="s">
        <v>24</v>
      </c>
      <c r="C512" s="280">
        <v>6131</v>
      </c>
      <c r="D512" s="6" t="s">
        <v>3045</v>
      </c>
      <c r="E512" s="19" t="s">
        <v>1132</v>
      </c>
      <c r="F512" s="317">
        <v>2700</v>
      </c>
      <c r="G512" s="326">
        <f t="shared" si="73"/>
        <v>8100</v>
      </c>
    </row>
    <row r="513" spans="1:7" s="359" customFormat="1" x14ac:dyDescent="0.25">
      <c r="A513" s="280"/>
      <c r="B513" s="383"/>
      <c r="C513" s="280"/>
      <c r="D513" s="5" t="s">
        <v>25</v>
      </c>
      <c r="E513" s="5"/>
      <c r="F513" s="317"/>
      <c r="G513" s="326"/>
    </row>
    <row r="514" spans="1:7" s="359" customFormat="1" x14ac:dyDescent="0.25">
      <c r="A514" s="280"/>
      <c r="B514" s="383"/>
      <c r="C514" s="280"/>
      <c r="D514" s="5" t="s">
        <v>3046</v>
      </c>
      <c r="E514" s="5"/>
      <c r="F514" s="317"/>
      <c r="G514" s="326"/>
    </row>
    <row r="515" spans="1:7" s="359" customFormat="1" x14ac:dyDescent="0.25">
      <c r="A515" s="280">
        <f>A512+1</f>
        <v>434</v>
      </c>
      <c r="B515" s="383" t="s">
        <v>1187</v>
      </c>
      <c r="C515" s="280">
        <v>1048</v>
      </c>
      <c r="D515" s="372" t="s">
        <v>26</v>
      </c>
      <c r="E515" s="19" t="s">
        <v>1132</v>
      </c>
      <c r="F515" s="317">
        <v>4000</v>
      </c>
      <c r="G515" s="326">
        <f t="shared" ref="G515:G525" si="74">F515*3</f>
        <v>12000</v>
      </c>
    </row>
    <row r="516" spans="1:7" s="359" customFormat="1" x14ac:dyDescent="0.25">
      <c r="A516" s="280">
        <f>A515+1</f>
        <v>435</v>
      </c>
      <c r="B516" s="383" t="s">
        <v>4646</v>
      </c>
      <c r="C516" s="280">
        <v>2795</v>
      </c>
      <c r="D516" s="383" t="s">
        <v>1182</v>
      </c>
      <c r="E516" s="19" t="s">
        <v>1132</v>
      </c>
      <c r="F516" s="317">
        <v>700</v>
      </c>
      <c r="G516" s="326">
        <f t="shared" si="74"/>
        <v>2100</v>
      </c>
    </row>
    <row r="517" spans="1:7" s="359" customFormat="1" x14ac:dyDescent="0.25">
      <c r="A517" s="280">
        <f t="shared" ref="A517:A525" si="75">A516+1</f>
        <v>436</v>
      </c>
      <c r="B517" s="383" t="s">
        <v>4647</v>
      </c>
      <c r="C517" s="280">
        <v>2796</v>
      </c>
      <c r="D517" s="6" t="s">
        <v>5354</v>
      </c>
      <c r="E517" s="19" t="s">
        <v>1132</v>
      </c>
      <c r="F517" s="317">
        <v>800</v>
      </c>
      <c r="G517" s="326">
        <f t="shared" si="74"/>
        <v>2400</v>
      </c>
    </row>
    <row r="518" spans="1:7" s="359" customFormat="1" x14ac:dyDescent="0.25">
      <c r="A518" s="280">
        <f t="shared" si="75"/>
        <v>437</v>
      </c>
      <c r="B518" s="383" t="s">
        <v>4648</v>
      </c>
      <c r="C518" s="280">
        <v>2288</v>
      </c>
      <c r="D518" s="6" t="s">
        <v>3048</v>
      </c>
      <c r="E518" s="19" t="s">
        <v>1132</v>
      </c>
      <c r="F518" s="317">
        <v>1700</v>
      </c>
      <c r="G518" s="326">
        <f t="shared" si="74"/>
        <v>5100</v>
      </c>
    </row>
    <row r="519" spans="1:7" s="359" customFormat="1" x14ac:dyDescent="0.25">
      <c r="A519" s="280">
        <f t="shared" si="75"/>
        <v>438</v>
      </c>
      <c r="B519" s="383" t="s">
        <v>1183</v>
      </c>
      <c r="C519" s="280">
        <v>6132</v>
      </c>
      <c r="D519" s="383" t="s">
        <v>1184</v>
      </c>
      <c r="E519" s="19" t="s">
        <v>1132</v>
      </c>
      <c r="F519" s="317">
        <v>4100</v>
      </c>
      <c r="G519" s="326">
        <f t="shared" si="74"/>
        <v>12300</v>
      </c>
    </row>
    <row r="520" spans="1:7" s="359" customFormat="1" ht="30" x14ac:dyDescent="0.25">
      <c r="A520" s="280">
        <f t="shared" si="75"/>
        <v>439</v>
      </c>
      <c r="B520" s="383" t="s">
        <v>4649</v>
      </c>
      <c r="C520" s="280">
        <v>2919</v>
      </c>
      <c r="D520" s="372" t="s">
        <v>3837</v>
      </c>
      <c r="E520" s="19" t="s">
        <v>1132</v>
      </c>
      <c r="F520" s="317">
        <v>800</v>
      </c>
      <c r="G520" s="326">
        <f t="shared" si="74"/>
        <v>2400</v>
      </c>
    </row>
    <row r="521" spans="1:7" s="359" customFormat="1" x14ac:dyDescent="0.25">
      <c r="A521" s="280">
        <f t="shared" si="75"/>
        <v>440</v>
      </c>
      <c r="B521" s="383" t="s">
        <v>1185</v>
      </c>
      <c r="C521" s="280">
        <v>2391</v>
      </c>
      <c r="D521" s="371" t="s">
        <v>1186</v>
      </c>
      <c r="E521" s="19" t="s">
        <v>1132</v>
      </c>
      <c r="F521" s="317">
        <v>2300</v>
      </c>
      <c r="G521" s="326">
        <f t="shared" si="74"/>
        <v>6900</v>
      </c>
    </row>
    <row r="522" spans="1:7" s="359" customFormat="1" x14ac:dyDescent="0.25">
      <c r="A522" s="280">
        <f t="shared" si="75"/>
        <v>441</v>
      </c>
      <c r="B522" s="383" t="s">
        <v>4650</v>
      </c>
      <c r="C522" s="280">
        <v>2797</v>
      </c>
      <c r="D522" s="383" t="s">
        <v>3049</v>
      </c>
      <c r="E522" s="19" t="s">
        <v>1132</v>
      </c>
      <c r="F522" s="317">
        <v>3200</v>
      </c>
      <c r="G522" s="326">
        <f t="shared" si="74"/>
        <v>9600</v>
      </c>
    </row>
    <row r="523" spans="1:7" s="359" customFormat="1" x14ac:dyDescent="0.25">
      <c r="A523" s="280">
        <f t="shared" si="75"/>
        <v>442</v>
      </c>
      <c r="B523" s="383" t="s">
        <v>4651</v>
      </c>
      <c r="C523" s="19">
        <v>6288</v>
      </c>
      <c r="D523" s="386" t="s">
        <v>27</v>
      </c>
      <c r="E523" s="19" t="s">
        <v>1132</v>
      </c>
      <c r="F523" s="317">
        <v>4100</v>
      </c>
      <c r="G523" s="326">
        <f t="shared" si="74"/>
        <v>12300</v>
      </c>
    </row>
    <row r="524" spans="1:7" s="359" customFormat="1" ht="30" x14ac:dyDescent="0.25">
      <c r="A524" s="280">
        <f t="shared" si="75"/>
        <v>443</v>
      </c>
      <c r="B524" s="383" t="s">
        <v>4652</v>
      </c>
      <c r="C524" s="19">
        <v>8700</v>
      </c>
      <c r="D524" s="387" t="s">
        <v>3103</v>
      </c>
      <c r="E524" s="19" t="s">
        <v>1132</v>
      </c>
      <c r="F524" s="317">
        <v>4700</v>
      </c>
      <c r="G524" s="326">
        <f t="shared" si="74"/>
        <v>14100</v>
      </c>
    </row>
    <row r="525" spans="1:7" s="359" customFormat="1" ht="30" x14ac:dyDescent="0.25">
      <c r="A525" s="280">
        <f t="shared" si="75"/>
        <v>444</v>
      </c>
      <c r="B525" s="383" t="s">
        <v>4653</v>
      </c>
      <c r="C525" s="19">
        <v>7022</v>
      </c>
      <c r="D525" s="6" t="s">
        <v>1188</v>
      </c>
      <c r="E525" s="19" t="s">
        <v>1132</v>
      </c>
      <c r="F525" s="317">
        <v>1200</v>
      </c>
      <c r="G525" s="326">
        <f t="shared" si="74"/>
        <v>3600</v>
      </c>
    </row>
    <row r="526" spans="1:7" s="359" customFormat="1" x14ac:dyDescent="0.25">
      <c r="A526" s="620" t="s">
        <v>30</v>
      </c>
      <c r="B526" s="620"/>
      <c r="C526" s="620"/>
      <c r="D526" s="620"/>
      <c r="E526" s="620"/>
      <c r="F526" s="620"/>
      <c r="G526" s="620"/>
    </row>
    <row r="527" spans="1:7" s="511" customFormat="1" ht="54.75" customHeight="1" x14ac:dyDescent="0.25">
      <c r="A527" s="5" t="s">
        <v>3612</v>
      </c>
      <c r="B527" s="5" t="s">
        <v>3653</v>
      </c>
      <c r="C527" s="5" t="s">
        <v>3652</v>
      </c>
      <c r="D527" s="5" t="s">
        <v>2500</v>
      </c>
      <c r="E527" s="5" t="s">
        <v>759</v>
      </c>
      <c r="F527" s="330" t="s">
        <v>4</v>
      </c>
      <c r="G527" s="461" t="s">
        <v>722</v>
      </c>
    </row>
    <row r="528" spans="1:7" s="359" customFormat="1" x14ac:dyDescent="0.25">
      <c r="A528" s="620" t="s">
        <v>31</v>
      </c>
      <c r="B528" s="620"/>
      <c r="C528" s="620"/>
      <c r="D528" s="620"/>
      <c r="E528" s="620"/>
      <c r="F528" s="620"/>
      <c r="G528" s="620"/>
    </row>
    <row r="529" spans="1:7" s="359" customFormat="1" x14ac:dyDescent="0.25">
      <c r="A529" s="280"/>
      <c r="B529" s="372"/>
      <c r="C529" s="19"/>
      <c r="D529" s="5" t="s">
        <v>3404</v>
      </c>
      <c r="E529" s="5"/>
      <c r="F529" s="317"/>
      <c r="G529" s="326"/>
    </row>
    <row r="530" spans="1:7" s="359" customFormat="1" ht="20.25" customHeight="1" x14ac:dyDescent="0.25">
      <c r="A530" s="280">
        <f>A525+1</f>
        <v>445</v>
      </c>
      <c r="B530" s="372" t="s">
        <v>4654</v>
      </c>
      <c r="C530" s="19">
        <v>2113</v>
      </c>
      <c r="D530" s="6" t="s">
        <v>1803</v>
      </c>
      <c r="E530" s="6" t="s">
        <v>3302</v>
      </c>
      <c r="F530" s="317">
        <v>180</v>
      </c>
      <c r="G530" s="326">
        <f>F530*3</f>
        <v>540</v>
      </c>
    </row>
    <row r="531" spans="1:7" s="359" customFormat="1" ht="30" x14ac:dyDescent="0.25">
      <c r="A531" s="280">
        <f>A530+1</f>
        <v>446</v>
      </c>
      <c r="B531" s="372" t="s">
        <v>4655</v>
      </c>
      <c r="C531" s="19">
        <v>2114</v>
      </c>
      <c r="D531" s="6" t="s">
        <v>35</v>
      </c>
      <c r="E531" s="6" t="s">
        <v>3302</v>
      </c>
      <c r="F531" s="317">
        <v>3600</v>
      </c>
      <c r="G531" s="326">
        <f t="shared" ref="G531:G541" si="76">F531*3</f>
        <v>10800</v>
      </c>
    </row>
    <row r="532" spans="1:7" s="359" customFormat="1" ht="19.5" customHeight="1" x14ac:dyDescent="0.25">
      <c r="A532" s="280">
        <f>A531+1</f>
        <v>447</v>
      </c>
      <c r="B532" s="372" t="s">
        <v>4373</v>
      </c>
      <c r="C532" s="19">
        <v>9101</v>
      </c>
      <c r="D532" s="6" t="s">
        <v>4374</v>
      </c>
      <c r="E532" s="6" t="s">
        <v>3302</v>
      </c>
      <c r="F532" s="317">
        <v>32000</v>
      </c>
      <c r="G532" s="326">
        <f t="shared" si="76"/>
        <v>96000</v>
      </c>
    </row>
    <row r="533" spans="1:7" s="359" customFormat="1" ht="30" x14ac:dyDescent="0.25">
      <c r="A533" s="280">
        <f>A532+1</f>
        <v>448</v>
      </c>
      <c r="B533" s="372" t="s">
        <v>4656</v>
      </c>
      <c r="C533" s="19">
        <v>2516</v>
      </c>
      <c r="D533" s="6" t="s">
        <v>1804</v>
      </c>
      <c r="E533" s="6" t="s">
        <v>3302</v>
      </c>
      <c r="F533" s="317">
        <v>180</v>
      </c>
      <c r="G533" s="326">
        <f t="shared" si="76"/>
        <v>540</v>
      </c>
    </row>
    <row r="534" spans="1:7" s="359" customFormat="1" ht="21" customHeight="1" x14ac:dyDescent="0.25">
      <c r="A534" s="280">
        <f t="shared" ref="A534:A541" si="77">A533+1</f>
        <v>449</v>
      </c>
      <c r="B534" s="372" t="s">
        <v>4657</v>
      </c>
      <c r="C534" s="19" t="s">
        <v>32</v>
      </c>
      <c r="D534" s="6" t="s">
        <v>1802</v>
      </c>
      <c r="E534" s="6" t="s">
        <v>3302</v>
      </c>
      <c r="F534" s="317">
        <v>360</v>
      </c>
      <c r="G534" s="326">
        <f t="shared" si="76"/>
        <v>1080</v>
      </c>
    </row>
    <row r="535" spans="1:7" s="359" customFormat="1" ht="17.25" customHeight="1" x14ac:dyDescent="0.25">
      <c r="A535" s="280">
        <f t="shared" si="77"/>
        <v>450</v>
      </c>
      <c r="B535" s="372" t="s">
        <v>4206</v>
      </c>
      <c r="C535" s="19">
        <v>9026</v>
      </c>
      <c r="D535" s="6" t="s">
        <v>4205</v>
      </c>
      <c r="E535" s="6" t="s">
        <v>3302</v>
      </c>
      <c r="F535" s="317">
        <v>670</v>
      </c>
      <c r="G535" s="326">
        <f>F535*3</f>
        <v>2010</v>
      </c>
    </row>
    <row r="536" spans="1:7" s="359" customFormat="1" ht="40.5" customHeight="1" x14ac:dyDescent="0.25">
      <c r="A536" s="280">
        <f t="shared" si="77"/>
        <v>451</v>
      </c>
      <c r="B536" s="372" t="s">
        <v>4658</v>
      </c>
      <c r="C536" s="19">
        <v>2285</v>
      </c>
      <c r="D536" s="6" t="s">
        <v>3388</v>
      </c>
      <c r="E536" s="6" t="s">
        <v>3302</v>
      </c>
      <c r="F536" s="317">
        <v>240</v>
      </c>
      <c r="G536" s="326">
        <f t="shared" si="76"/>
        <v>720</v>
      </c>
    </row>
    <row r="537" spans="1:7" s="359" customFormat="1" ht="44.25" customHeight="1" x14ac:dyDescent="0.25">
      <c r="A537" s="280">
        <f t="shared" si="77"/>
        <v>452</v>
      </c>
      <c r="B537" s="372" t="s">
        <v>4659</v>
      </c>
      <c r="C537" s="19">
        <v>2286</v>
      </c>
      <c r="D537" s="6" t="s">
        <v>3389</v>
      </c>
      <c r="E537" s="6" t="s">
        <v>3302</v>
      </c>
      <c r="F537" s="317">
        <v>40</v>
      </c>
      <c r="G537" s="326">
        <f t="shared" si="76"/>
        <v>120</v>
      </c>
    </row>
    <row r="538" spans="1:7" s="359" customFormat="1" ht="16.5" customHeight="1" x14ac:dyDescent="0.25">
      <c r="A538" s="280">
        <f t="shared" si="77"/>
        <v>453</v>
      </c>
      <c r="B538" s="372" t="s">
        <v>4660</v>
      </c>
      <c r="C538" s="19">
        <v>2112</v>
      </c>
      <c r="D538" s="6" t="s">
        <v>33</v>
      </c>
      <c r="E538" s="6" t="s">
        <v>3302</v>
      </c>
      <c r="F538" s="317">
        <v>180</v>
      </c>
      <c r="G538" s="326">
        <f t="shared" si="76"/>
        <v>540</v>
      </c>
    </row>
    <row r="539" spans="1:7" s="359" customFormat="1" ht="18.75" customHeight="1" x14ac:dyDescent="0.25">
      <c r="A539" s="280">
        <f t="shared" si="77"/>
        <v>454</v>
      </c>
      <c r="B539" s="372" t="s">
        <v>4661</v>
      </c>
      <c r="C539" s="19">
        <v>2969</v>
      </c>
      <c r="D539" s="6" t="s">
        <v>2082</v>
      </c>
      <c r="E539" s="6" t="s">
        <v>3302</v>
      </c>
      <c r="F539" s="317">
        <v>110</v>
      </c>
      <c r="G539" s="326">
        <f t="shared" si="76"/>
        <v>330</v>
      </c>
    </row>
    <row r="540" spans="1:7" s="359" customFormat="1" ht="20.25" customHeight="1" x14ac:dyDescent="0.25">
      <c r="A540" s="280">
        <f t="shared" si="77"/>
        <v>455</v>
      </c>
      <c r="B540" s="372" t="s">
        <v>4662</v>
      </c>
      <c r="C540" s="19">
        <v>2115</v>
      </c>
      <c r="D540" s="6" t="s">
        <v>34</v>
      </c>
      <c r="E540" s="6" t="s">
        <v>3302</v>
      </c>
      <c r="F540" s="317">
        <v>6850</v>
      </c>
      <c r="G540" s="326">
        <f t="shared" si="76"/>
        <v>20550</v>
      </c>
    </row>
    <row r="541" spans="1:7" s="359" customFormat="1" ht="45" x14ac:dyDescent="0.25">
      <c r="A541" s="280">
        <f t="shared" si="77"/>
        <v>456</v>
      </c>
      <c r="B541" s="371" t="s">
        <v>3865</v>
      </c>
      <c r="C541" s="280">
        <v>6724</v>
      </c>
      <c r="D541" s="372" t="s">
        <v>3921</v>
      </c>
      <c r="E541" s="6" t="s">
        <v>3302</v>
      </c>
      <c r="F541" s="317">
        <v>2000</v>
      </c>
      <c r="G541" s="326">
        <f t="shared" si="76"/>
        <v>6000</v>
      </c>
    </row>
    <row r="542" spans="1:7" s="359" customFormat="1" x14ac:dyDescent="0.25">
      <c r="A542" s="620" t="s">
        <v>3405</v>
      </c>
      <c r="B542" s="620"/>
      <c r="C542" s="620"/>
      <c r="D542" s="620"/>
      <c r="E542" s="620"/>
      <c r="F542" s="620"/>
      <c r="G542" s="620"/>
    </row>
    <row r="543" spans="1:7" s="359" customFormat="1" ht="20.100000000000001" customHeight="1" x14ac:dyDescent="0.25">
      <c r="A543" s="280">
        <f>A541+1</f>
        <v>457</v>
      </c>
      <c r="B543" s="372" t="s">
        <v>4663</v>
      </c>
      <c r="C543" s="19">
        <v>6135</v>
      </c>
      <c r="D543" s="6" t="s">
        <v>3832</v>
      </c>
      <c r="E543" s="6" t="s">
        <v>3302</v>
      </c>
      <c r="F543" s="317">
        <v>400</v>
      </c>
      <c r="G543" s="326">
        <f t="shared" ref="G543:G550" si="78">F543*3</f>
        <v>1200</v>
      </c>
    </row>
    <row r="544" spans="1:7" s="359" customFormat="1" ht="20.100000000000001" customHeight="1" x14ac:dyDescent="0.25">
      <c r="A544" s="280">
        <f>A543+1</f>
        <v>458</v>
      </c>
      <c r="B544" s="372" t="s">
        <v>4664</v>
      </c>
      <c r="C544" s="19">
        <v>6136</v>
      </c>
      <c r="D544" s="6" t="s">
        <v>3833</v>
      </c>
      <c r="E544" s="6" t="s">
        <v>3302</v>
      </c>
      <c r="F544" s="317">
        <v>550</v>
      </c>
      <c r="G544" s="326">
        <f t="shared" si="78"/>
        <v>1650</v>
      </c>
    </row>
    <row r="545" spans="1:7" s="359" customFormat="1" ht="20.100000000000001" customHeight="1" x14ac:dyDescent="0.25">
      <c r="A545" s="280">
        <f t="shared" ref="A545:A550" si="79">A544+1</f>
        <v>459</v>
      </c>
      <c r="B545" s="372" t="s">
        <v>4665</v>
      </c>
      <c r="C545" s="19">
        <v>636</v>
      </c>
      <c r="D545" s="6" t="s">
        <v>1191</v>
      </c>
      <c r="E545" s="6" t="s">
        <v>3302</v>
      </c>
      <c r="F545" s="317">
        <v>480</v>
      </c>
      <c r="G545" s="326">
        <f t="shared" si="78"/>
        <v>1440</v>
      </c>
    </row>
    <row r="546" spans="1:7" s="359" customFormat="1" ht="20.100000000000001" customHeight="1" x14ac:dyDescent="0.25">
      <c r="A546" s="280">
        <f t="shared" si="79"/>
        <v>460</v>
      </c>
      <c r="B546" s="372" t="s">
        <v>4666</v>
      </c>
      <c r="C546" s="19">
        <v>6315</v>
      </c>
      <c r="D546" s="6" t="s">
        <v>1192</v>
      </c>
      <c r="E546" s="6" t="s">
        <v>3302</v>
      </c>
      <c r="F546" s="317">
        <v>700</v>
      </c>
      <c r="G546" s="326">
        <f t="shared" si="78"/>
        <v>2100</v>
      </c>
    </row>
    <row r="547" spans="1:7" s="359" customFormat="1" ht="20.100000000000001" customHeight="1" x14ac:dyDescent="0.25">
      <c r="A547" s="280">
        <f t="shared" si="79"/>
        <v>461</v>
      </c>
      <c r="B547" s="372" t="s">
        <v>4172</v>
      </c>
      <c r="C547" s="19">
        <v>9022</v>
      </c>
      <c r="D547" s="6" t="s">
        <v>4171</v>
      </c>
      <c r="E547" s="6" t="s">
        <v>3302</v>
      </c>
      <c r="F547" s="317">
        <v>8400</v>
      </c>
      <c r="G547" s="326">
        <f t="shared" si="78"/>
        <v>25200</v>
      </c>
    </row>
    <row r="548" spans="1:7" s="359" customFormat="1" ht="20.100000000000001" customHeight="1" x14ac:dyDescent="0.25">
      <c r="A548" s="280">
        <f t="shared" si="79"/>
        <v>462</v>
      </c>
      <c r="B548" s="372" t="s">
        <v>4202</v>
      </c>
      <c r="C548" s="19">
        <v>9023</v>
      </c>
      <c r="D548" s="6" t="s">
        <v>4201</v>
      </c>
      <c r="E548" s="6" t="s">
        <v>3302</v>
      </c>
      <c r="F548" s="317">
        <v>700</v>
      </c>
      <c r="G548" s="326">
        <f t="shared" si="78"/>
        <v>2100</v>
      </c>
    </row>
    <row r="549" spans="1:7" s="359" customFormat="1" ht="20.100000000000001" customHeight="1" x14ac:dyDescent="0.25">
      <c r="A549" s="280">
        <f t="shared" si="79"/>
        <v>463</v>
      </c>
      <c r="B549" s="372" t="s">
        <v>4204</v>
      </c>
      <c r="C549" s="19">
        <v>9025</v>
      </c>
      <c r="D549" s="6" t="s">
        <v>4203</v>
      </c>
      <c r="E549" s="6" t="s">
        <v>3302</v>
      </c>
      <c r="F549" s="317">
        <v>3300</v>
      </c>
      <c r="G549" s="326">
        <f t="shared" si="78"/>
        <v>9900</v>
      </c>
    </row>
    <row r="550" spans="1:7" s="359" customFormat="1" ht="20.100000000000001" customHeight="1" x14ac:dyDescent="0.25">
      <c r="A550" s="280">
        <f t="shared" si="79"/>
        <v>464</v>
      </c>
      <c r="B550" s="372" t="s">
        <v>4200</v>
      </c>
      <c r="C550" s="19">
        <v>9027</v>
      </c>
      <c r="D550" s="6" t="s">
        <v>4199</v>
      </c>
      <c r="E550" s="6" t="s">
        <v>3302</v>
      </c>
      <c r="F550" s="317">
        <v>400</v>
      </c>
      <c r="G550" s="326">
        <f t="shared" si="78"/>
        <v>1200</v>
      </c>
    </row>
    <row r="551" spans="1:7" s="359" customFormat="1" x14ac:dyDescent="0.25">
      <c r="A551" s="454"/>
      <c r="B551" s="284"/>
      <c r="C551" s="19"/>
      <c r="D551" s="5" t="s">
        <v>3406</v>
      </c>
      <c r="E551" s="6"/>
      <c r="F551" s="317"/>
      <c r="G551" s="326"/>
    </row>
    <row r="552" spans="1:7" s="359" customFormat="1" ht="30" x14ac:dyDescent="0.25">
      <c r="A552" s="280">
        <f>A550+1</f>
        <v>465</v>
      </c>
      <c r="B552" s="372" t="s">
        <v>4667</v>
      </c>
      <c r="C552" s="280">
        <v>8746</v>
      </c>
      <c r="D552" s="6" t="s">
        <v>3391</v>
      </c>
      <c r="E552" s="6" t="s">
        <v>3302</v>
      </c>
      <c r="F552" s="317">
        <v>5900</v>
      </c>
      <c r="G552" s="326">
        <f t="shared" ref="G552:G564" si="80">F552*3</f>
        <v>17700</v>
      </c>
    </row>
    <row r="553" spans="1:7" s="359" customFormat="1" ht="30" x14ac:dyDescent="0.25">
      <c r="A553" s="280">
        <f>A552+1</f>
        <v>466</v>
      </c>
      <c r="B553" s="372" t="s">
        <v>4668</v>
      </c>
      <c r="C553" s="280">
        <v>8747</v>
      </c>
      <c r="D553" s="6" t="s">
        <v>3402</v>
      </c>
      <c r="E553" s="6" t="s">
        <v>3302</v>
      </c>
      <c r="F553" s="317">
        <v>5700</v>
      </c>
      <c r="G553" s="326">
        <f t="shared" si="80"/>
        <v>17100</v>
      </c>
    </row>
    <row r="554" spans="1:7" s="455" customFormat="1" ht="45" x14ac:dyDescent="0.25">
      <c r="A554" s="280">
        <f t="shared" ref="A554:A564" si="81">A553+1</f>
        <v>467</v>
      </c>
      <c r="B554" s="372" t="s">
        <v>4486</v>
      </c>
      <c r="C554" s="280">
        <v>9148</v>
      </c>
      <c r="D554" s="372" t="s">
        <v>4487</v>
      </c>
      <c r="E554" s="6" t="s">
        <v>3302</v>
      </c>
      <c r="F554" s="317">
        <v>5500</v>
      </c>
      <c r="G554" s="326">
        <f t="shared" si="80"/>
        <v>16500</v>
      </c>
    </row>
    <row r="555" spans="1:7" s="359" customFormat="1" ht="20.100000000000001" customHeight="1" x14ac:dyDescent="0.25">
      <c r="A555" s="280">
        <f t="shared" si="81"/>
        <v>468</v>
      </c>
      <c r="B555" s="372" t="s">
        <v>4669</v>
      </c>
      <c r="C555" s="19">
        <v>3529</v>
      </c>
      <c r="D555" s="372" t="s">
        <v>36</v>
      </c>
      <c r="E555" s="6" t="s">
        <v>3302</v>
      </c>
      <c r="F555" s="317">
        <v>5100</v>
      </c>
      <c r="G555" s="326">
        <f t="shared" si="80"/>
        <v>15300</v>
      </c>
    </row>
    <row r="556" spans="1:7" s="359" customFormat="1" ht="20.100000000000001" customHeight="1" x14ac:dyDescent="0.25">
      <c r="A556" s="280">
        <f t="shared" si="81"/>
        <v>469</v>
      </c>
      <c r="B556" s="372" t="s">
        <v>4670</v>
      </c>
      <c r="C556" s="280">
        <v>8750</v>
      </c>
      <c r="D556" s="372" t="s">
        <v>3392</v>
      </c>
      <c r="E556" s="6" t="s">
        <v>3302</v>
      </c>
      <c r="F556" s="317">
        <v>12900</v>
      </c>
      <c r="G556" s="326">
        <f t="shared" si="80"/>
        <v>38700</v>
      </c>
    </row>
    <row r="557" spans="1:7" s="359" customFormat="1" ht="20.100000000000001" customHeight="1" x14ac:dyDescent="0.25">
      <c r="A557" s="280">
        <f t="shared" si="81"/>
        <v>470</v>
      </c>
      <c r="B557" s="372" t="s">
        <v>4671</v>
      </c>
      <c r="C557" s="280">
        <v>8751</v>
      </c>
      <c r="D557" s="372" t="s">
        <v>3393</v>
      </c>
      <c r="E557" s="6" t="s">
        <v>3302</v>
      </c>
      <c r="F557" s="317">
        <v>7200</v>
      </c>
      <c r="G557" s="326">
        <f t="shared" si="80"/>
        <v>21600</v>
      </c>
    </row>
    <row r="558" spans="1:7" s="359" customFormat="1" ht="20.100000000000001" customHeight="1" x14ac:dyDescent="0.25">
      <c r="A558" s="280">
        <f t="shared" si="81"/>
        <v>471</v>
      </c>
      <c r="B558" s="371" t="s">
        <v>4672</v>
      </c>
      <c r="C558" s="280">
        <v>2481</v>
      </c>
      <c r="D558" s="383" t="s">
        <v>1194</v>
      </c>
      <c r="E558" s="6" t="s">
        <v>3302</v>
      </c>
      <c r="F558" s="317">
        <v>1700</v>
      </c>
      <c r="G558" s="326">
        <f t="shared" si="80"/>
        <v>5100</v>
      </c>
    </row>
    <row r="559" spans="1:7" s="359" customFormat="1" ht="30" x14ac:dyDescent="0.25">
      <c r="A559" s="280">
        <f t="shared" si="81"/>
        <v>472</v>
      </c>
      <c r="B559" s="371" t="s">
        <v>4673</v>
      </c>
      <c r="C559" s="280">
        <v>8752</v>
      </c>
      <c r="D559" s="6" t="s">
        <v>3394</v>
      </c>
      <c r="E559" s="6" t="s">
        <v>3302</v>
      </c>
      <c r="F559" s="317">
        <v>5900</v>
      </c>
      <c r="G559" s="326">
        <f t="shared" si="80"/>
        <v>17700</v>
      </c>
    </row>
    <row r="560" spans="1:7" s="359" customFormat="1" ht="20.100000000000001" customHeight="1" x14ac:dyDescent="0.25">
      <c r="A560" s="280">
        <f t="shared" si="81"/>
        <v>473</v>
      </c>
      <c r="B560" s="371" t="s">
        <v>3395</v>
      </c>
      <c r="C560" s="280">
        <v>8753</v>
      </c>
      <c r="D560" s="383" t="s">
        <v>3396</v>
      </c>
      <c r="E560" s="6" t="s">
        <v>3302</v>
      </c>
      <c r="F560" s="317">
        <v>1500</v>
      </c>
      <c r="G560" s="326">
        <f t="shared" si="80"/>
        <v>4500</v>
      </c>
    </row>
    <row r="561" spans="1:7" s="359" customFormat="1" ht="20.100000000000001" customHeight="1" x14ac:dyDescent="0.25">
      <c r="A561" s="280">
        <f t="shared" si="81"/>
        <v>474</v>
      </c>
      <c r="B561" s="371" t="s">
        <v>3397</v>
      </c>
      <c r="C561" s="280">
        <v>8754</v>
      </c>
      <c r="D561" s="372" t="s">
        <v>3398</v>
      </c>
      <c r="E561" s="6" t="s">
        <v>3302</v>
      </c>
      <c r="F561" s="317">
        <v>4900</v>
      </c>
      <c r="G561" s="326">
        <f t="shared" si="80"/>
        <v>14700</v>
      </c>
    </row>
    <row r="562" spans="1:7" s="359" customFormat="1" ht="20.100000000000001" customHeight="1" x14ac:dyDescent="0.25">
      <c r="A562" s="280">
        <f t="shared" si="81"/>
        <v>475</v>
      </c>
      <c r="B562" s="372" t="s">
        <v>4674</v>
      </c>
      <c r="C562" s="19">
        <v>3534</v>
      </c>
      <c r="D562" s="372" t="s">
        <v>39</v>
      </c>
      <c r="E562" s="6" t="s">
        <v>3302</v>
      </c>
      <c r="F562" s="317">
        <v>1500</v>
      </c>
      <c r="G562" s="326">
        <f t="shared" si="80"/>
        <v>4500</v>
      </c>
    </row>
    <row r="563" spans="1:7" s="359" customFormat="1" ht="30" x14ac:dyDescent="0.25">
      <c r="A563" s="280">
        <f t="shared" si="81"/>
        <v>476</v>
      </c>
      <c r="B563" s="372" t="s">
        <v>4675</v>
      </c>
      <c r="C563" s="280">
        <v>8755</v>
      </c>
      <c r="D563" s="372" t="s">
        <v>3399</v>
      </c>
      <c r="E563" s="6" t="s">
        <v>3302</v>
      </c>
      <c r="F563" s="317">
        <v>3500</v>
      </c>
      <c r="G563" s="326">
        <f t="shared" si="80"/>
        <v>10500</v>
      </c>
    </row>
    <row r="564" spans="1:7" s="359" customFormat="1" ht="45" x14ac:dyDescent="0.25">
      <c r="A564" s="280">
        <f t="shared" si="81"/>
        <v>477</v>
      </c>
      <c r="B564" s="372" t="s">
        <v>4676</v>
      </c>
      <c r="C564" s="280">
        <v>8756</v>
      </c>
      <c r="D564" s="372" t="s">
        <v>3401</v>
      </c>
      <c r="E564" s="6" t="s">
        <v>3302</v>
      </c>
      <c r="F564" s="317">
        <v>1700</v>
      </c>
      <c r="G564" s="326">
        <f t="shared" si="80"/>
        <v>5100</v>
      </c>
    </row>
    <row r="565" spans="1:7" s="359" customFormat="1" x14ac:dyDescent="0.25">
      <c r="A565" s="620" t="s">
        <v>3407</v>
      </c>
      <c r="B565" s="620"/>
      <c r="C565" s="620"/>
      <c r="D565" s="620"/>
      <c r="E565" s="620"/>
      <c r="F565" s="620"/>
      <c r="G565" s="620"/>
    </row>
    <row r="566" spans="1:7" s="359" customFormat="1" ht="15" customHeight="1" x14ac:dyDescent="0.25">
      <c r="A566" s="280">
        <f>A564+1</f>
        <v>478</v>
      </c>
      <c r="B566" s="372" t="s">
        <v>4677</v>
      </c>
      <c r="C566" s="19">
        <v>2971</v>
      </c>
      <c r="D566" s="6" t="s">
        <v>40</v>
      </c>
      <c r="E566" s="6" t="s">
        <v>3302</v>
      </c>
      <c r="F566" s="317">
        <v>11000</v>
      </c>
      <c r="G566" s="326">
        <f t="shared" ref="G566:G578" si="82">F566*3</f>
        <v>33000</v>
      </c>
    </row>
    <row r="567" spans="1:7" s="359" customFormat="1" ht="15" customHeight="1" x14ac:dyDescent="0.25">
      <c r="A567" s="280">
        <f>A566+1</f>
        <v>479</v>
      </c>
      <c r="B567" s="372" t="s">
        <v>4678</v>
      </c>
      <c r="C567" s="19">
        <v>6949</v>
      </c>
      <c r="D567" s="383" t="s">
        <v>1195</v>
      </c>
      <c r="E567" s="6" t="s">
        <v>3302</v>
      </c>
      <c r="F567" s="317">
        <v>11000</v>
      </c>
      <c r="G567" s="326">
        <f t="shared" si="82"/>
        <v>33000</v>
      </c>
    </row>
    <row r="568" spans="1:7" s="359" customFormat="1" ht="15" customHeight="1" x14ac:dyDescent="0.25">
      <c r="A568" s="280">
        <f t="shared" ref="A568:A583" si="83">A567+1</f>
        <v>480</v>
      </c>
      <c r="B568" s="372" t="s">
        <v>4679</v>
      </c>
      <c r="C568" s="19">
        <v>949</v>
      </c>
      <c r="D568" s="6" t="s">
        <v>47</v>
      </c>
      <c r="E568" s="6" t="s">
        <v>3302</v>
      </c>
      <c r="F568" s="317">
        <v>11000</v>
      </c>
      <c r="G568" s="326">
        <f t="shared" si="82"/>
        <v>33000</v>
      </c>
    </row>
    <row r="569" spans="1:7" s="359" customFormat="1" ht="15" customHeight="1" x14ac:dyDescent="0.25">
      <c r="A569" s="280">
        <f t="shared" si="83"/>
        <v>481</v>
      </c>
      <c r="B569" s="372" t="s">
        <v>4680</v>
      </c>
      <c r="C569" s="19">
        <v>2548</v>
      </c>
      <c r="D569" s="6" t="s">
        <v>592</v>
      </c>
      <c r="E569" s="6" t="s">
        <v>3302</v>
      </c>
      <c r="F569" s="317">
        <v>1100</v>
      </c>
      <c r="G569" s="326">
        <f t="shared" si="82"/>
        <v>3300</v>
      </c>
    </row>
    <row r="570" spans="1:7" s="359" customFormat="1" ht="15" customHeight="1" x14ac:dyDescent="0.25">
      <c r="A570" s="280">
        <f t="shared" si="83"/>
        <v>482</v>
      </c>
      <c r="B570" s="372" t="s">
        <v>4681</v>
      </c>
      <c r="C570" s="19">
        <v>2394</v>
      </c>
      <c r="D570" s="6" t="s">
        <v>41</v>
      </c>
      <c r="E570" s="6" t="s">
        <v>3302</v>
      </c>
      <c r="F570" s="317">
        <v>1100</v>
      </c>
      <c r="G570" s="326">
        <f t="shared" si="82"/>
        <v>3300</v>
      </c>
    </row>
    <row r="571" spans="1:7" s="359" customFormat="1" ht="15" customHeight="1" x14ac:dyDescent="0.25">
      <c r="A571" s="280"/>
      <c r="B571" s="371" t="s">
        <v>4472</v>
      </c>
      <c r="C571" s="280">
        <v>9144</v>
      </c>
      <c r="D571" s="6" t="s">
        <v>4473</v>
      </c>
      <c r="E571" s="6" t="s">
        <v>3302</v>
      </c>
      <c r="F571" s="317">
        <v>1300</v>
      </c>
      <c r="G571" s="326">
        <f t="shared" ref="G571" si="84">F571*2</f>
        <v>2600</v>
      </c>
    </row>
    <row r="572" spans="1:7" s="359" customFormat="1" ht="15" customHeight="1" x14ac:dyDescent="0.25">
      <c r="A572" s="280">
        <f>A570+1</f>
        <v>483</v>
      </c>
      <c r="B572" s="372" t="s">
        <v>4682</v>
      </c>
      <c r="C572" s="19">
        <v>6257</v>
      </c>
      <c r="D572" s="6" t="s">
        <v>42</v>
      </c>
      <c r="E572" s="6" t="s">
        <v>3302</v>
      </c>
      <c r="F572" s="317">
        <v>1100</v>
      </c>
      <c r="G572" s="326">
        <f t="shared" si="82"/>
        <v>3300</v>
      </c>
    </row>
    <row r="573" spans="1:7" s="359" customFormat="1" ht="15" customHeight="1" x14ac:dyDescent="0.25">
      <c r="A573" s="280"/>
      <c r="B573" s="372" t="s">
        <v>4683</v>
      </c>
      <c r="C573" s="19">
        <v>9145</v>
      </c>
      <c r="D573" s="6" t="s">
        <v>4474</v>
      </c>
      <c r="E573" s="6" t="s">
        <v>3302</v>
      </c>
      <c r="F573" s="317">
        <v>1300</v>
      </c>
      <c r="G573" s="326">
        <f t="shared" ref="G573" si="85">F573*2</f>
        <v>2600</v>
      </c>
    </row>
    <row r="574" spans="1:7" s="359" customFormat="1" ht="15" customHeight="1" x14ac:dyDescent="0.25">
      <c r="A574" s="280">
        <f>A572+1</f>
        <v>484</v>
      </c>
      <c r="B574" s="372" t="s">
        <v>4684</v>
      </c>
      <c r="C574" s="19">
        <v>6258</v>
      </c>
      <c r="D574" s="383" t="s">
        <v>2083</v>
      </c>
      <c r="E574" s="6" t="s">
        <v>3302</v>
      </c>
      <c r="F574" s="317">
        <v>1100</v>
      </c>
      <c r="G574" s="326">
        <f t="shared" si="82"/>
        <v>3300</v>
      </c>
    </row>
    <row r="575" spans="1:7" s="359" customFormat="1" ht="15" customHeight="1" x14ac:dyDescent="0.25">
      <c r="A575" s="280">
        <f t="shared" si="83"/>
        <v>485</v>
      </c>
      <c r="B575" s="372" t="s">
        <v>4685</v>
      </c>
      <c r="C575" s="19">
        <v>2549</v>
      </c>
      <c r="D575" s="6" t="s">
        <v>43</v>
      </c>
      <c r="E575" s="6" t="s">
        <v>3302</v>
      </c>
      <c r="F575" s="317">
        <v>1100</v>
      </c>
      <c r="G575" s="326">
        <f t="shared" si="82"/>
        <v>3300</v>
      </c>
    </row>
    <row r="576" spans="1:7" s="359" customFormat="1" ht="15" customHeight="1" x14ac:dyDescent="0.25">
      <c r="A576" s="280">
        <f t="shared" si="83"/>
        <v>486</v>
      </c>
      <c r="B576" s="372" t="s">
        <v>4686</v>
      </c>
      <c r="C576" s="19">
        <v>3528</v>
      </c>
      <c r="D576" s="372" t="s">
        <v>44</v>
      </c>
      <c r="E576" s="6" t="s">
        <v>3302</v>
      </c>
      <c r="F576" s="317">
        <v>1100</v>
      </c>
      <c r="G576" s="326">
        <f t="shared" si="82"/>
        <v>3300</v>
      </c>
    </row>
    <row r="577" spans="1:7" s="359" customFormat="1" ht="15" customHeight="1" x14ac:dyDescent="0.25">
      <c r="A577" s="280"/>
      <c r="B577" s="372" t="s">
        <v>4475</v>
      </c>
      <c r="C577" s="280">
        <v>9146</v>
      </c>
      <c r="D577" s="6" t="s">
        <v>4476</v>
      </c>
      <c r="E577" s="6" t="s">
        <v>3302</v>
      </c>
      <c r="F577" s="317">
        <v>1550</v>
      </c>
      <c r="G577" s="326">
        <f t="shared" ref="G577" si="86">F577*2</f>
        <v>3100</v>
      </c>
    </row>
    <row r="578" spans="1:7" s="359" customFormat="1" ht="30" x14ac:dyDescent="0.25">
      <c r="A578" s="280">
        <f>A576+1</f>
        <v>487</v>
      </c>
      <c r="B578" s="372" t="s">
        <v>4687</v>
      </c>
      <c r="C578" s="19">
        <v>6137</v>
      </c>
      <c r="D578" s="6" t="s">
        <v>2084</v>
      </c>
      <c r="E578" s="6" t="s">
        <v>3302</v>
      </c>
      <c r="F578" s="317">
        <v>1100</v>
      </c>
      <c r="G578" s="326">
        <f t="shared" si="82"/>
        <v>3300</v>
      </c>
    </row>
    <row r="579" spans="1:7" s="359" customFormat="1" ht="30" x14ac:dyDescent="0.25">
      <c r="A579" s="280">
        <f t="shared" si="83"/>
        <v>488</v>
      </c>
      <c r="B579" s="372" t="s">
        <v>4688</v>
      </c>
      <c r="C579" s="19">
        <v>6138</v>
      </c>
      <c r="D579" s="6" t="s">
        <v>45</v>
      </c>
      <c r="E579" s="6" t="s">
        <v>3302</v>
      </c>
      <c r="F579" s="317">
        <v>1100</v>
      </c>
      <c r="G579" s="326">
        <f t="shared" ref="G579:G583" si="87">F579*3</f>
        <v>3300</v>
      </c>
    </row>
    <row r="580" spans="1:7" s="359" customFormat="1" ht="75" x14ac:dyDescent="0.25">
      <c r="A580" s="280">
        <f t="shared" si="83"/>
        <v>489</v>
      </c>
      <c r="B580" s="372" t="s">
        <v>4689</v>
      </c>
      <c r="C580" s="280">
        <v>8122</v>
      </c>
      <c r="D580" s="6" t="s">
        <v>2086</v>
      </c>
      <c r="E580" s="6" t="s">
        <v>3302</v>
      </c>
      <c r="F580" s="317">
        <v>6700</v>
      </c>
      <c r="G580" s="326">
        <f t="shared" si="87"/>
        <v>20100</v>
      </c>
    </row>
    <row r="581" spans="1:7" s="359" customFormat="1" ht="60" x14ac:dyDescent="0.25">
      <c r="A581" s="280">
        <f t="shared" si="83"/>
        <v>490</v>
      </c>
      <c r="B581" s="372" t="s">
        <v>4690</v>
      </c>
      <c r="C581" s="280">
        <v>8121</v>
      </c>
      <c r="D581" s="6" t="s">
        <v>2085</v>
      </c>
      <c r="E581" s="6" t="s">
        <v>3302</v>
      </c>
      <c r="F581" s="317">
        <v>6200</v>
      </c>
      <c r="G581" s="326">
        <f t="shared" si="87"/>
        <v>18600</v>
      </c>
    </row>
    <row r="582" spans="1:7" s="359" customFormat="1" ht="16.5" customHeight="1" x14ac:dyDescent="0.25">
      <c r="A582" s="280">
        <f t="shared" si="83"/>
        <v>491</v>
      </c>
      <c r="B582" s="372" t="s">
        <v>4691</v>
      </c>
      <c r="C582" s="19">
        <v>2972</v>
      </c>
      <c r="D582" s="6" t="s">
        <v>46</v>
      </c>
      <c r="E582" s="6" t="s">
        <v>3302</v>
      </c>
      <c r="F582" s="317">
        <v>11000</v>
      </c>
      <c r="G582" s="326">
        <f t="shared" si="87"/>
        <v>33000</v>
      </c>
    </row>
    <row r="583" spans="1:7" s="359" customFormat="1" ht="20.25" customHeight="1" x14ac:dyDescent="0.25">
      <c r="A583" s="280">
        <f t="shared" si="83"/>
        <v>492</v>
      </c>
      <c r="B583" s="371" t="s">
        <v>3544</v>
      </c>
      <c r="C583" s="280">
        <v>6955</v>
      </c>
      <c r="D583" s="6" t="s">
        <v>553</v>
      </c>
      <c r="E583" s="6" t="s">
        <v>3302</v>
      </c>
      <c r="F583" s="317">
        <v>6000</v>
      </c>
      <c r="G583" s="326">
        <f t="shared" si="87"/>
        <v>18000</v>
      </c>
    </row>
    <row r="584" spans="1:7" s="359" customFormat="1" x14ac:dyDescent="0.25">
      <c r="A584" s="620" t="s">
        <v>48</v>
      </c>
      <c r="B584" s="620"/>
      <c r="C584" s="620"/>
      <c r="D584" s="620"/>
      <c r="E584" s="620"/>
      <c r="F584" s="620"/>
      <c r="G584" s="620"/>
    </row>
    <row r="585" spans="1:7" s="359" customFormat="1" ht="16.5" customHeight="1" x14ac:dyDescent="0.2">
      <c r="A585" s="280">
        <f>A583+1</f>
        <v>493</v>
      </c>
      <c r="B585" s="413" t="s">
        <v>4534</v>
      </c>
      <c r="C585" s="280">
        <v>9155</v>
      </c>
      <c r="D585" s="15" t="s">
        <v>4535</v>
      </c>
      <c r="E585" s="6" t="s">
        <v>4531</v>
      </c>
      <c r="F585" s="327">
        <v>38400</v>
      </c>
      <c r="G585" s="356"/>
    </row>
    <row r="586" spans="1:7" s="359" customFormat="1" ht="16.5" customHeight="1" x14ac:dyDescent="0.25">
      <c r="A586" s="280">
        <f>A585+1</f>
        <v>494</v>
      </c>
      <c r="B586" s="409" t="s">
        <v>2437</v>
      </c>
      <c r="C586" s="8">
        <v>4012</v>
      </c>
      <c r="D586" s="27" t="s">
        <v>2436</v>
      </c>
      <c r="E586" s="9" t="s">
        <v>3302</v>
      </c>
      <c r="F586" s="317">
        <v>1600</v>
      </c>
      <c r="G586" s="317">
        <f t="shared" ref="G586:G601" si="88">F586*3</f>
        <v>4800</v>
      </c>
    </row>
    <row r="587" spans="1:7" s="359" customFormat="1" ht="30" x14ac:dyDescent="0.25">
      <c r="A587" s="280">
        <f t="shared" ref="A587:A595" si="89">A586+1</f>
        <v>495</v>
      </c>
      <c r="B587" s="414" t="s">
        <v>3400</v>
      </c>
      <c r="C587" s="8">
        <v>6948</v>
      </c>
      <c r="D587" s="6" t="s">
        <v>2090</v>
      </c>
      <c r="E587" s="9" t="s">
        <v>3302</v>
      </c>
      <c r="F587" s="317">
        <v>18000</v>
      </c>
      <c r="G587" s="317">
        <f t="shared" si="88"/>
        <v>54000</v>
      </c>
    </row>
    <row r="588" spans="1:7" s="359" customFormat="1" ht="27.75" customHeight="1" x14ac:dyDescent="0.25">
      <c r="A588" s="280">
        <f t="shared" si="89"/>
        <v>496</v>
      </c>
      <c r="B588" s="456" t="s">
        <v>4536</v>
      </c>
      <c r="C588" s="457" t="s">
        <v>4549</v>
      </c>
      <c r="D588" s="458" t="s">
        <v>4537</v>
      </c>
      <c r="E588" s="6" t="s">
        <v>4531</v>
      </c>
      <c r="F588" s="317">
        <v>1100</v>
      </c>
      <c r="G588" s="317"/>
    </row>
    <row r="589" spans="1:7" s="359" customFormat="1" ht="20.100000000000001" customHeight="1" x14ac:dyDescent="0.25">
      <c r="A589" s="280">
        <f t="shared" si="89"/>
        <v>497</v>
      </c>
      <c r="B589" s="290" t="s">
        <v>4692</v>
      </c>
      <c r="C589" s="280">
        <v>9153</v>
      </c>
      <c r="D589" s="291" t="s">
        <v>4530</v>
      </c>
      <c r="E589" s="6" t="s">
        <v>4531</v>
      </c>
      <c r="F589" s="317">
        <v>1000</v>
      </c>
      <c r="G589" s="317">
        <v>2400</v>
      </c>
    </row>
    <row r="590" spans="1:7" s="359" customFormat="1" ht="30" x14ac:dyDescent="0.25">
      <c r="A590" s="280">
        <f t="shared" si="89"/>
        <v>498</v>
      </c>
      <c r="B590" s="409" t="s">
        <v>1198</v>
      </c>
      <c r="C590" s="7">
        <v>4160</v>
      </c>
      <c r="D590" s="9" t="s">
        <v>1197</v>
      </c>
      <c r="E590" s="9" t="s">
        <v>3302</v>
      </c>
      <c r="F590" s="317">
        <v>1300</v>
      </c>
      <c r="G590" s="317">
        <f t="shared" si="88"/>
        <v>3900</v>
      </c>
    </row>
    <row r="591" spans="1:7" s="359" customFormat="1" ht="30" x14ac:dyDescent="0.25">
      <c r="A591" s="280">
        <f t="shared" si="89"/>
        <v>499</v>
      </c>
      <c r="B591" s="413" t="s">
        <v>4532</v>
      </c>
      <c r="C591" s="280">
        <v>9154</v>
      </c>
      <c r="D591" s="15" t="s">
        <v>4533</v>
      </c>
      <c r="E591" s="6" t="s">
        <v>4531</v>
      </c>
      <c r="F591" s="317">
        <v>1100</v>
      </c>
      <c r="G591" s="317">
        <v>2850</v>
      </c>
    </row>
    <row r="592" spans="1:7" s="359" customFormat="1" ht="30" x14ac:dyDescent="0.25">
      <c r="A592" s="280">
        <f t="shared" si="89"/>
        <v>500</v>
      </c>
      <c r="B592" s="409" t="s">
        <v>4693</v>
      </c>
      <c r="C592" s="8">
        <v>6055</v>
      </c>
      <c r="D592" s="27" t="s">
        <v>2087</v>
      </c>
      <c r="E592" s="9" t="s">
        <v>3302</v>
      </c>
      <c r="F592" s="317">
        <v>1600</v>
      </c>
      <c r="G592" s="317">
        <f t="shared" si="88"/>
        <v>4800</v>
      </c>
    </row>
    <row r="593" spans="1:7" s="359" customFormat="1" ht="18.75" customHeight="1" x14ac:dyDescent="0.25">
      <c r="A593" s="280">
        <f t="shared" si="89"/>
        <v>501</v>
      </c>
      <c r="B593" s="414" t="s">
        <v>1196</v>
      </c>
      <c r="C593" s="8" t="s">
        <v>51</v>
      </c>
      <c r="D593" s="27" t="s">
        <v>3149</v>
      </c>
      <c r="E593" s="9" t="s">
        <v>3302</v>
      </c>
      <c r="F593" s="317">
        <v>3200</v>
      </c>
      <c r="G593" s="317">
        <f t="shared" si="88"/>
        <v>9600</v>
      </c>
    </row>
    <row r="594" spans="1:7" s="359" customFormat="1" ht="30" x14ac:dyDescent="0.25">
      <c r="A594" s="280">
        <f t="shared" si="89"/>
        <v>502</v>
      </c>
      <c r="B594" s="414" t="s">
        <v>1787</v>
      </c>
      <c r="C594" s="8">
        <v>8871</v>
      </c>
      <c r="D594" s="15" t="s">
        <v>677</v>
      </c>
      <c r="E594" s="9" t="s">
        <v>3302</v>
      </c>
      <c r="F594" s="317">
        <v>5400</v>
      </c>
      <c r="G594" s="317">
        <f t="shared" si="88"/>
        <v>16200</v>
      </c>
    </row>
    <row r="595" spans="1:7" s="359" customFormat="1" ht="29.25" customHeight="1" x14ac:dyDescent="0.25">
      <c r="A595" s="280">
        <f t="shared" si="89"/>
        <v>503</v>
      </c>
      <c r="B595" s="414" t="s">
        <v>2092</v>
      </c>
      <c r="C595" s="8">
        <v>8872</v>
      </c>
      <c r="D595" s="15" t="s">
        <v>678</v>
      </c>
      <c r="E595" s="9" t="s">
        <v>3302</v>
      </c>
      <c r="F595" s="317">
        <v>6600</v>
      </c>
      <c r="G595" s="317">
        <f t="shared" si="88"/>
        <v>19800</v>
      </c>
    </row>
    <row r="596" spans="1:7" s="359" customFormat="1" ht="35.25" customHeight="1" x14ac:dyDescent="0.25">
      <c r="A596" s="280">
        <f>A595+1</f>
        <v>504</v>
      </c>
      <c r="B596" s="414" t="s">
        <v>2091</v>
      </c>
      <c r="C596" s="8">
        <v>8124</v>
      </c>
      <c r="D596" s="9" t="s">
        <v>676</v>
      </c>
      <c r="E596" s="9" t="s">
        <v>3302</v>
      </c>
      <c r="F596" s="317">
        <v>7100</v>
      </c>
      <c r="G596" s="317">
        <f t="shared" si="88"/>
        <v>21300</v>
      </c>
    </row>
    <row r="597" spans="1:7" s="359" customFormat="1" ht="20.100000000000001" customHeight="1" x14ac:dyDescent="0.25">
      <c r="A597" s="280">
        <f>A596+1</f>
        <v>505</v>
      </c>
      <c r="B597" s="414" t="s">
        <v>3390</v>
      </c>
      <c r="C597" s="8">
        <v>8865</v>
      </c>
      <c r="D597" s="27" t="s">
        <v>2438</v>
      </c>
      <c r="E597" s="9" t="s">
        <v>3302</v>
      </c>
      <c r="F597" s="317">
        <v>2400</v>
      </c>
      <c r="G597" s="317">
        <f t="shared" si="88"/>
        <v>7200</v>
      </c>
    </row>
    <row r="598" spans="1:7" s="359" customFormat="1" ht="30.75" customHeight="1" x14ac:dyDescent="0.25">
      <c r="A598" s="280"/>
      <c r="B598" s="409" t="s">
        <v>3884</v>
      </c>
      <c r="C598" s="8">
        <v>2627</v>
      </c>
      <c r="D598" s="9" t="s">
        <v>3159</v>
      </c>
      <c r="E598" s="9" t="s">
        <v>3302</v>
      </c>
      <c r="F598" s="317">
        <v>6200</v>
      </c>
      <c r="G598" s="317">
        <f t="shared" si="88"/>
        <v>18600</v>
      </c>
    </row>
    <row r="599" spans="1:7" s="359" customFormat="1" ht="20.100000000000001" customHeight="1" x14ac:dyDescent="0.25">
      <c r="A599" s="280"/>
      <c r="B599" s="414" t="s">
        <v>2088</v>
      </c>
      <c r="C599" s="7">
        <v>6064</v>
      </c>
      <c r="D599" s="6" t="s">
        <v>2089</v>
      </c>
      <c r="E599" s="9" t="s">
        <v>3302</v>
      </c>
      <c r="F599" s="317">
        <v>7100</v>
      </c>
      <c r="G599" s="317">
        <f t="shared" si="88"/>
        <v>21300</v>
      </c>
    </row>
    <row r="600" spans="1:7" s="359" customFormat="1" ht="20.100000000000001" customHeight="1" x14ac:dyDescent="0.25">
      <c r="A600" s="280"/>
      <c r="B600" s="409" t="s">
        <v>4365</v>
      </c>
      <c r="C600" s="7">
        <v>9100</v>
      </c>
      <c r="D600" s="6" t="s">
        <v>4366</v>
      </c>
      <c r="E600" s="9" t="s">
        <v>3302</v>
      </c>
      <c r="F600" s="317">
        <v>4800</v>
      </c>
      <c r="G600" s="317">
        <f t="shared" si="88"/>
        <v>14400</v>
      </c>
    </row>
    <row r="601" spans="1:7" s="359" customFormat="1" ht="20.100000000000001" customHeight="1" x14ac:dyDescent="0.25">
      <c r="A601" s="280"/>
      <c r="B601" s="409" t="s">
        <v>2094</v>
      </c>
      <c r="C601" s="8">
        <v>6063</v>
      </c>
      <c r="D601" s="27" t="s">
        <v>2093</v>
      </c>
      <c r="E601" s="9" t="s">
        <v>3302</v>
      </c>
      <c r="F601" s="317">
        <v>1400</v>
      </c>
      <c r="G601" s="317">
        <f t="shared" si="88"/>
        <v>4200</v>
      </c>
    </row>
    <row r="602" spans="1:7" s="359" customFormat="1" ht="15" customHeight="1" x14ac:dyDescent="0.25">
      <c r="A602" s="620" t="s">
        <v>3408</v>
      </c>
      <c r="B602" s="620"/>
      <c r="C602" s="620"/>
      <c r="D602" s="620"/>
      <c r="E602" s="620"/>
      <c r="F602" s="620"/>
      <c r="G602" s="620"/>
    </row>
    <row r="603" spans="1:7" s="359" customFormat="1" ht="30" x14ac:dyDescent="0.25">
      <c r="A603" s="280">
        <f>A597+1</f>
        <v>506</v>
      </c>
      <c r="B603" s="371" t="s">
        <v>3885</v>
      </c>
      <c r="C603" s="19">
        <v>4161</v>
      </c>
      <c r="D603" s="6" t="s">
        <v>3104</v>
      </c>
      <c r="E603" s="6" t="s">
        <v>3302</v>
      </c>
      <c r="F603" s="317">
        <v>7900</v>
      </c>
      <c r="G603" s="326">
        <f t="shared" ref="G603:G609" si="90">F603*3</f>
        <v>23700</v>
      </c>
    </row>
    <row r="604" spans="1:7" s="359" customFormat="1" ht="30" x14ac:dyDescent="0.25">
      <c r="A604" s="280">
        <f>A603+1</f>
        <v>507</v>
      </c>
      <c r="B604" s="371" t="s">
        <v>3111</v>
      </c>
      <c r="C604" s="19">
        <v>4162</v>
      </c>
      <c r="D604" s="6" t="s">
        <v>3105</v>
      </c>
      <c r="E604" s="6" t="s">
        <v>3302</v>
      </c>
      <c r="F604" s="317">
        <v>9500</v>
      </c>
      <c r="G604" s="326">
        <f t="shared" si="90"/>
        <v>28500</v>
      </c>
    </row>
    <row r="605" spans="1:7" s="359" customFormat="1" ht="30" x14ac:dyDescent="0.25">
      <c r="A605" s="280">
        <f t="shared" ref="A605:A609" si="91">A604+1</f>
        <v>508</v>
      </c>
      <c r="B605" s="371" t="s">
        <v>3112</v>
      </c>
      <c r="C605" s="19">
        <v>4163</v>
      </c>
      <c r="D605" s="6" t="s">
        <v>3106</v>
      </c>
      <c r="E605" s="6" t="s">
        <v>3302</v>
      </c>
      <c r="F605" s="317">
        <v>11100</v>
      </c>
      <c r="G605" s="326">
        <f t="shared" si="90"/>
        <v>33300</v>
      </c>
    </row>
    <row r="606" spans="1:7" s="359" customFormat="1" ht="30" x14ac:dyDescent="0.25">
      <c r="A606" s="280">
        <f t="shared" si="91"/>
        <v>509</v>
      </c>
      <c r="B606" s="371" t="s">
        <v>3116</v>
      </c>
      <c r="C606" s="19">
        <v>4173</v>
      </c>
      <c r="D606" s="6" t="s">
        <v>3110</v>
      </c>
      <c r="E606" s="6" t="s">
        <v>3302</v>
      </c>
      <c r="F606" s="317">
        <v>3200</v>
      </c>
      <c r="G606" s="326">
        <f t="shared" si="90"/>
        <v>9600</v>
      </c>
    </row>
    <row r="607" spans="1:7" s="359" customFormat="1" ht="45" x14ac:dyDescent="0.25">
      <c r="A607" s="280">
        <f t="shared" si="91"/>
        <v>510</v>
      </c>
      <c r="B607" s="371" t="s">
        <v>3113</v>
      </c>
      <c r="C607" s="19">
        <v>8708</v>
      </c>
      <c r="D607" s="6" t="s">
        <v>3107</v>
      </c>
      <c r="E607" s="6" t="s">
        <v>3302</v>
      </c>
      <c r="F607" s="317">
        <v>6300</v>
      </c>
      <c r="G607" s="326">
        <f t="shared" si="90"/>
        <v>18900</v>
      </c>
    </row>
    <row r="608" spans="1:7" s="359" customFormat="1" ht="45" x14ac:dyDescent="0.25">
      <c r="A608" s="280">
        <f t="shared" si="91"/>
        <v>511</v>
      </c>
      <c r="B608" s="371" t="s">
        <v>3114</v>
      </c>
      <c r="C608" s="19">
        <v>8709</v>
      </c>
      <c r="D608" s="6" t="s">
        <v>3108</v>
      </c>
      <c r="E608" s="6" t="s">
        <v>3302</v>
      </c>
      <c r="F608" s="317">
        <v>7900</v>
      </c>
      <c r="G608" s="326">
        <f t="shared" si="90"/>
        <v>23700</v>
      </c>
    </row>
    <row r="609" spans="1:7" s="359" customFormat="1" ht="45" x14ac:dyDescent="0.25">
      <c r="A609" s="280">
        <f t="shared" si="91"/>
        <v>512</v>
      </c>
      <c r="B609" s="371" t="s">
        <v>3115</v>
      </c>
      <c r="C609" s="19">
        <v>8710</v>
      </c>
      <c r="D609" s="6" t="s">
        <v>3109</v>
      </c>
      <c r="E609" s="6" t="s">
        <v>3302</v>
      </c>
      <c r="F609" s="317">
        <v>9500</v>
      </c>
      <c r="G609" s="326">
        <f t="shared" si="90"/>
        <v>28500</v>
      </c>
    </row>
    <row r="610" spans="1:7" s="359" customFormat="1" ht="15" customHeight="1" x14ac:dyDescent="0.25">
      <c r="A610" s="620" t="s">
        <v>3409</v>
      </c>
      <c r="B610" s="620"/>
      <c r="C610" s="620"/>
      <c r="D610" s="620"/>
      <c r="E610" s="620"/>
      <c r="F610" s="620"/>
      <c r="G610" s="620"/>
    </row>
    <row r="611" spans="1:7" s="359" customFormat="1" ht="30" x14ac:dyDescent="0.25">
      <c r="A611" s="280">
        <f>A609+1</f>
        <v>513</v>
      </c>
      <c r="B611" s="371" t="s">
        <v>3117</v>
      </c>
      <c r="C611" s="19">
        <v>4174</v>
      </c>
      <c r="D611" s="6" t="s">
        <v>3120</v>
      </c>
      <c r="E611" s="6" t="s">
        <v>3302</v>
      </c>
      <c r="F611" s="317">
        <v>3600</v>
      </c>
      <c r="G611" s="326">
        <f t="shared" ref="G611:G613" si="92">F611*3</f>
        <v>10800</v>
      </c>
    </row>
    <row r="612" spans="1:7" s="359" customFormat="1" ht="30" x14ac:dyDescent="0.25">
      <c r="A612" s="280">
        <f>A611+1</f>
        <v>514</v>
      </c>
      <c r="B612" s="371" t="s">
        <v>3118</v>
      </c>
      <c r="C612" s="19">
        <v>4175</v>
      </c>
      <c r="D612" s="6" t="s">
        <v>3121</v>
      </c>
      <c r="E612" s="6" t="s">
        <v>3302</v>
      </c>
      <c r="F612" s="317">
        <v>4800</v>
      </c>
      <c r="G612" s="326">
        <f t="shared" si="92"/>
        <v>14400</v>
      </c>
    </row>
    <row r="613" spans="1:7" s="359" customFormat="1" ht="30" x14ac:dyDescent="0.25">
      <c r="A613" s="280">
        <f>A612+1</f>
        <v>515</v>
      </c>
      <c r="B613" s="371" t="s">
        <v>3119</v>
      </c>
      <c r="C613" s="19">
        <v>4176</v>
      </c>
      <c r="D613" s="6" t="s">
        <v>3122</v>
      </c>
      <c r="E613" s="6" t="s">
        <v>3302</v>
      </c>
      <c r="F613" s="317">
        <v>6000</v>
      </c>
      <c r="G613" s="326">
        <f t="shared" si="92"/>
        <v>18000</v>
      </c>
    </row>
    <row r="614" spans="1:7" s="359" customFormat="1" ht="15" customHeight="1" x14ac:dyDescent="0.25">
      <c r="A614" s="620" t="s">
        <v>3410</v>
      </c>
      <c r="B614" s="620"/>
      <c r="C614" s="620"/>
      <c r="D614" s="620"/>
      <c r="E614" s="620"/>
      <c r="F614" s="620"/>
      <c r="G614" s="620"/>
    </row>
    <row r="615" spans="1:7" s="359" customFormat="1" ht="20.100000000000001" customHeight="1" x14ac:dyDescent="0.25">
      <c r="A615" s="280">
        <f>A613+1</f>
        <v>516</v>
      </c>
      <c r="B615" s="372" t="s">
        <v>1199</v>
      </c>
      <c r="C615" s="19">
        <v>4180</v>
      </c>
      <c r="D615" s="383" t="s">
        <v>1200</v>
      </c>
      <c r="E615" s="6" t="s">
        <v>3302</v>
      </c>
      <c r="F615" s="317">
        <v>790</v>
      </c>
      <c r="G615" s="326">
        <f t="shared" ref="G615:G655" si="93">F615*3</f>
        <v>2370</v>
      </c>
    </row>
    <row r="616" spans="1:7" s="359" customFormat="1" ht="20.100000000000001" customHeight="1" x14ac:dyDescent="0.25">
      <c r="A616" s="280">
        <f>A615+1</f>
        <v>517</v>
      </c>
      <c r="B616" s="371" t="s">
        <v>1201</v>
      </c>
      <c r="C616" s="19">
        <v>4181</v>
      </c>
      <c r="D616" s="383" t="s">
        <v>53</v>
      </c>
      <c r="E616" s="6" t="s">
        <v>3302</v>
      </c>
      <c r="F616" s="317">
        <v>1320</v>
      </c>
      <c r="G616" s="326">
        <f t="shared" si="93"/>
        <v>3960</v>
      </c>
    </row>
    <row r="617" spans="1:7" s="359" customFormat="1" ht="30" x14ac:dyDescent="0.25">
      <c r="A617" s="280">
        <f>A616+1</f>
        <v>518</v>
      </c>
      <c r="B617" s="372" t="s">
        <v>2588</v>
      </c>
      <c r="C617" s="19">
        <v>4182</v>
      </c>
      <c r="D617" s="6" t="s">
        <v>2589</v>
      </c>
      <c r="E617" s="6" t="s">
        <v>3302</v>
      </c>
      <c r="F617" s="317">
        <v>700</v>
      </c>
      <c r="G617" s="326">
        <f t="shared" si="93"/>
        <v>2100</v>
      </c>
    </row>
    <row r="618" spans="1:7" s="359" customFormat="1" x14ac:dyDescent="0.25">
      <c r="A618" s="622" t="s">
        <v>3411</v>
      </c>
      <c r="B618" s="622"/>
      <c r="C618" s="622"/>
      <c r="D618" s="622"/>
      <c r="E618" s="622"/>
      <c r="F618" s="622"/>
      <c r="G618" s="622"/>
    </row>
    <row r="619" spans="1:7" s="359" customFormat="1" ht="30" x14ac:dyDescent="0.25">
      <c r="A619" s="280">
        <f>A617+1</f>
        <v>519</v>
      </c>
      <c r="B619" s="371" t="s">
        <v>3123</v>
      </c>
      <c r="C619" s="280">
        <v>6819</v>
      </c>
      <c r="D619" s="6" t="s">
        <v>2590</v>
      </c>
      <c r="E619" s="6" t="s">
        <v>3302</v>
      </c>
      <c r="F619" s="317">
        <v>1400</v>
      </c>
      <c r="G619" s="326">
        <f t="shared" si="93"/>
        <v>4200</v>
      </c>
    </row>
    <row r="620" spans="1:7" s="359" customFormat="1" ht="45" x14ac:dyDescent="0.25">
      <c r="A620" s="280">
        <f>A619+1</f>
        <v>520</v>
      </c>
      <c r="B620" s="371" t="s">
        <v>3124</v>
      </c>
      <c r="C620" s="280">
        <v>6820</v>
      </c>
      <c r="D620" s="6" t="s">
        <v>2591</v>
      </c>
      <c r="E620" s="6" t="s">
        <v>3302</v>
      </c>
      <c r="F620" s="317">
        <v>1700</v>
      </c>
      <c r="G620" s="326">
        <f t="shared" si="93"/>
        <v>5100</v>
      </c>
    </row>
    <row r="621" spans="1:7" s="359" customFormat="1" ht="45" x14ac:dyDescent="0.25">
      <c r="A621" s="280">
        <f t="shared" ref="A621:A639" si="94">A620+1</f>
        <v>521</v>
      </c>
      <c r="B621" s="371" t="s">
        <v>3125</v>
      </c>
      <c r="C621" s="280">
        <v>6821</v>
      </c>
      <c r="D621" s="6" t="s">
        <v>2592</v>
      </c>
      <c r="E621" s="6" t="s">
        <v>3302</v>
      </c>
      <c r="F621" s="317">
        <v>1800</v>
      </c>
      <c r="G621" s="326">
        <f t="shared" si="93"/>
        <v>5400</v>
      </c>
    </row>
    <row r="622" spans="1:7" s="359" customFormat="1" ht="45" x14ac:dyDescent="0.25">
      <c r="A622" s="280">
        <f t="shared" si="94"/>
        <v>522</v>
      </c>
      <c r="B622" s="371" t="s">
        <v>3126</v>
      </c>
      <c r="C622" s="280">
        <v>6822</v>
      </c>
      <c r="D622" s="6" t="s">
        <v>2593</v>
      </c>
      <c r="E622" s="6" t="s">
        <v>3302</v>
      </c>
      <c r="F622" s="317">
        <v>1900</v>
      </c>
      <c r="G622" s="326">
        <f t="shared" si="93"/>
        <v>5700</v>
      </c>
    </row>
    <row r="623" spans="1:7" s="359" customFormat="1" ht="45" x14ac:dyDescent="0.25">
      <c r="A623" s="280">
        <f t="shared" si="94"/>
        <v>523</v>
      </c>
      <c r="B623" s="371" t="s">
        <v>3127</v>
      </c>
      <c r="C623" s="280">
        <v>6823</v>
      </c>
      <c r="D623" s="6" t="s">
        <v>2594</v>
      </c>
      <c r="E623" s="6" t="s">
        <v>3302</v>
      </c>
      <c r="F623" s="317">
        <v>2000</v>
      </c>
      <c r="G623" s="326">
        <f t="shared" si="93"/>
        <v>6000</v>
      </c>
    </row>
    <row r="624" spans="1:7" s="359" customFormat="1" ht="45" x14ac:dyDescent="0.25">
      <c r="A624" s="280">
        <f t="shared" si="94"/>
        <v>524</v>
      </c>
      <c r="B624" s="371" t="s">
        <v>3128</v>
      </c>
      <c r="C624" s="280">
        <v>6824</v>
      </c>
      <c r="D624" s="6" t="s">
        <v>2595</v>
      </c>
      <c r="E624" s="6" t="s">
        <v>3302</v>
      </c>
      <c r="F624" s="317">
        <v>2100</v>
      </c>
      <c r="G624" s="326">
        <f t="shared" si="93"/>
        <v>6300</v>
      </c>
    </row>
    <row r="625" spans="1:7" s="359" customFormat="1" ht="45" x14ac:dyDescent="0.25">
      <c r="A625" s="280">
        <f t="shared" si="94"/>
        <v>525</v>
      </c>
      <c r="B625" s="371" t="s">
        <v>3129</v>
      </c>
      <c r="C625" s="280">
        <v>6825</v>
      </c>
      <c r="D625" s="6" t="s">
        <v>2596</v>
      </c>
      <c r="E625" s="6" t="s">
        <v>3302</v>
      </c>
      <c r="F625" s="317">
        <v>2200</v>
      </c>
      <c r="G625" s="326">
        <f t="shared" si="93"/>
        <v>6600</v>
      </c>
    </row>
    <row r="626" spans="1:7" s="359" customFormat="1" ht="45" x14ac:dyDescent="0.25">
      <c r="A626" s="280">
        <f t="shared" si="94"/>
        <v>526</v>
      </c>
      <c r="B626" s="371" t="s">
        <v>3130</v>
      </c>
      <c r="C626" s="280">
        <v>6826</v>
      </c>
      <c r="D626" s="6" t="s">
        <v>2597</v>
      </c>
      <c r="E626" s="6" t="s">
        <v>3302</v>
      </c>
      <c r="F626" s="317">
        <v>2400</v>
      </c>
      <c r="G626" s="326">
        <f t="shared" si="93"/>
        <v>7200</v>
      </c>
    </row>
    <row r="627" spans="1:7" s="359" customFormat="1" ht="45" x14ac:dyDescent="0.25">
      <c r="A627" s="280">
        <f t="shared" si="94"/>
        <v>527</v>
      </c>
      <c r="B627" s="371" t="s">
        <v>3131</v>
      </c>
      <c r="C627" s="280">
        <v>6827</v>
      </c>
      <c r="D627" s="6" t="s">
        <v>2598</v>
      </c>
      <c r="E627" s="6" t="s">
        <v>3302</v>
      </c>
      <c r="F627" s="317">
        <v>2500</v>
      </c>
      <c r="G627" s="326">
        <f t="shared" si="93"/>
        <v>7500</v>
      </c>
    </row>
    <row r="628" spans="1:7" s="359" customFormat="1" ht="45" x14ac:dyDescent="0.25">
      <c r="A628" s="280">
        <f t="shared" si="94"/>
        <v>528</v>
      </c>
      <c r="B628" s="371" t="s">
        <v>3132</v>
      </c>
      <c r="C628" s="280">
        <v>6828</v>
      </c>
      <c r="D628" s="6" t="s">
        <v>2599</v>
      </c>
      <c r="E628" s="6" t="s">
        <v>3302</v>
      </c>
      <c r="F628" s="317">
        <v>2600</v>
      </c>
      <c r="G628" s="326">
        <f t="shared" si="93"/>
        <v>7800</v>
      </c>
    </row>
    <row r="629" spans="1:7" s="359" customFormat="1" ht="45" x14ac:dyDescent="0.25">
      <c r="A629" s="280">
        <f t="shared" si="94"/>
        <v>529</v>
      </c>
      <c r="B629" s="371" t="s">
        <v>3133</v>
      </c>
      <c r="C629" s="280">
        <v>6829</v>
      </c>
      <c r="D629" s="6" t="s">
        <v>2600</v>
      </c>
      <c r="E629" s="6" t="s">
        <v>3302</v>
      </c>
      <c r="F629" s="317">
        <v>3000</v>
      </c>
      <c r="G629" s="326">
        <f t="shared" si="93"/>
        <v>9000</v>
      </c>
    </row>
    <row r="630" spans="1:7" s="359" customFormat="1" ht="45" x14ac:dyDescent="0.25">
      <c r="A630" s="280">
        <f t="shared" si="94"/>
        <v>530</v>
      </c>
      <c r="B630" s="371" t="s">
        <v>3134</v>
      </c>
      <c r="C630" s="280">
        <v>6830</v>
      </c>
      <c r="D630" s="6" t="s">
        <v>2601</v>
      </c>
      <c r="E630" s="6" t="s">
        <v>3302</v>
      </c>
      <c r="F630" s="317">
        <v>3100</v>
      </c>
      <c r="G630" s="326">
        <f t="shared" si="93"/>
        <v>9300</v>
      </c>
    </row>
    <row r="631" spans="1:7" s="359" customFormat="1" ht="45" x14ac:dyDescent="0.25">
      <c r="A631" s="280">
        <f t="shared" si="94"/>
        <v>531</v>
      </c>
      <c r="B631" s="371" t="s">
        <v>3135</v>
      </c>
      <c r="C631" s="280">
        <v>6831</v>
      </c>
      <c r="D631" s="6" t="s">
        <v>2602</v>
      </c>
      <c r="E631" s="6" t="s">
        <v>3302</v>
      </c>
      <c r="F631" s="317">
        <v>3200</v>
      </c>
      <c r="G631" s="326">
        <f t="shared" si="93"/>
        <v>9600</v>
      </c>
    </row>
    <row r="632" spans="1:7" s="359" customFormat="1" ht="45" x14ac:dyDescent="0.25">
      <c r="A632" s="280">
        <f t="shared" si="94"/>
        <v>532</v>
      </c>
      <c r="B632" s="371" t="s">
        <v>3136</v>
      </c>
      <c r="C632" s="280">
        <v>6832</v>
      </c>
      <c r="D632" s="6" t="s">
        <v>2603</v>
      </c>
      <c r="E632" s="6" t="s">
        <v>3302</v>
      </c>
      <c r="F632" s="317">
        <v>5000</v>
      </c>
      <c r="G632" s="326">
        <f t="shared" si="93"/>
        <v>15000</v>
      </c>
    </row>
    <row r="633" spans="1:7" s="359" customFormat="1" ht="45" x14ac:dyDescent="0.25">
      <c r="A633" s="280">
        <f t="shared" si="94"/>
        <v>533</v>
      </c>
      <c r="B633" s="371" t="s">
        <v>3137</v>
      </c>
      <c r="C633" s="280">
        <v>6833</v>
      </c>
      <c r="D633" s="6" t="s">
        <v>2604</v>
      </c>
      <c r="E633" s="6" t="s">
        <v>3302</v>
      </c>
      <c r="F633" s="317">
        <v>5200</v>
      </c>
      <c r="G633" s="326">
        <f t="shared" si="93"/>
        <v>15600</v>
      </c>
    </row>
    <row r="634" spans="1:7" s="359" customFormat="1" ht="45" x14ac:dyDescent="0.25">
      <c r="A634" s="280">
        <f t="shared" si="94"/>
        <v>534</v>
      </c>
      <c r="B634" s="371" t="s">
        <v>3138</v>
      </c>
      <c r="C634" s="280">
        <v>6834</v>
      </c>
      <c r="D634" s="6" t="s">
        <v>2605</v>
      </c>
      <c r="E634" s="6" t="s">
        <v>3302</v>
      </c>
      <c r="F634" s="317">
        <v>5400</v>
      </c>
      <c r="G634" s="326">
        <f t="shared" si="93"/>
        <v>16200</v>
      </c>
    </row>
    <row r="635" spans="1:7" s="359" customFormat="1" ht="30" x14ac:dyDescent="0.25">
      <c r="A635" s="280">
        <f t="shared" si="94"/>
        <v>535</v>
      </c>
      <c r="B635" s="371" t="s">
        <v>3139</v>
      </c>
      <c r="C635" s="280">
        <v>6835</v>
      </c>
      <c r="D635" s="6" t="s">
        <v>2606</v>
      </c>
      <c r="E635" s="6" t="s">
        <v>3302</v>
      </c>
      <c r="F635" s="317">
        <v>3000</v>
      </c>
      <c r="G635" s="326">
        <f t="shared" si="93"/>
        <v>9000</v>
      </c>
    </row>
    <row r="636" spans="1:7" s="359" customFormat="1" ht="30" x14ac:dyDescent="0.25">
      <c r="A636" s="280">
        <f t="shared" si="94"/>
        <v>536</v>
      </c>
      <c r="B636" s="371" t="s">
        <v>3140</v>
      </c>
      <c r="C636" s="280">
        <v>6836</v>
      </c>
      <c r="D636" s="6" t="s">
        <v>2607</v>
      </c>
      <c r="E636" s="6" t="s">
        <v>3302</v>
      </c>
      <c r="F636" s="317">
        <v>3100</v>
      </c>
      <c r="G636" s="326">
        <f t="shared" si="93"/>
        <v>9300</v>
      </c>
    </row>
    <row r="637" spans="1:7" s="359" customFormat="1" ht="30" x14ac:dyDescent="0.25">
      <c r="A637" s="280">
        <f t="shared" si="94"/>
        <v>537</v>
      </c>
      <c r="B637" s="371" t="s">
        <v>3141</v>
      </c>
      <c r="C637" s="280">
        <v>6837</v>
      </c>
      <c r="D637" s="6" t="s">
        <v>2608</v>
      </c>
      <c r="E637" s="6" t="s">
        <v>3302</v>
      </c>
      <c r="F637" s="317">
        <v>3200</v>
      </c>
      <c r="G637" s="326">
        <f t="shared" si="93"/>
        <v>9600</v>
      </c>
    </row>
    <row r="638" spans="1:7" s="359" customFormat="1" ht="45" x14ac:dyDescent="0.25">
      <c r="A638" s="280">
        <f t="shared" si="94"/>
        <v>538</v>
      </c>
      <c r="B638" s="371" t="s">
        <v>3142</v>
      </c>
      <c r="C638" s="280">
        <v>6838</v>
      </c>
      <c r="D638" s="6" t="s">
        <v>2609</v>
      </c>
      <c r="E638" s="6" t="s">
        <v>3302</v>
      </c>
      <c r="F638" s="317">
        <v>2500</v>
      </c>
      <c r="G638" s="326">
        <f t="shared" si="93"/>
        <v>7500</v>
      </c>
    </row>
    <row r="639" spans="1:7" s="359" customFormat="1" ht="30" x14ac:dyDescent="0.25">
      <c r="A639" s="280">
        <f t="shared" si="94"/>
        <v>539</v>
      </c>
      <c r="B639" s="371" t="s">
        <v>3143</v>
      </c>
      <c r="C639" s="280">
        <v>6839</v>
      </c>
      <c r="D639" s="6" t="s">
        <v>2610</v>
      </c>
      <c r="E639" s="6" t="s">
        <v>3302</v>
      </c>
      <c r="F639" s="317">
        <v>7500</v>
      </c>
      <c r="G639" s="326">
        <f t="shared" si="93"/>
        <v>22500</v>
      </c>
    </row>
    <row r="640" spans="1:7" s="359" customFormat="1" ht="15" customHeight="1" x14ac:dyDescent="0.25">
      <c r="A640" s="620" t="s">
        <v>537</v>
      </c>
      <c r="B640" s="620"/>
      <c r="C640" s="620"/>
      <c r="D640" s="620"/>
      <c r="E640" s="620"/>
      <c r="F640" s="620"/>
      <c r="G640" s="620"/>
    </row>
    <row r="641" spans="1:7" s="359" customFormat="1" ht="21.75" customHeight="1" x14ac:dyDescent="0.25">
      <c r="A641" s="280">
        <f>A639+1</f>
        <v>540</v>
      </c>
      <c r="B641" s="372" t="s">
        <v>4694</v>
      </c>
      <c r="C641" s="19">
        <v>1922</v>
      </c>
      <c r="D641" s="6" t="s">
        <v>56</v>
      </c>
      <c r="E641" s="6" t="s">
        <v>3302</v>
      </c>
      <c r="F641" s="317">
        <v>1000</v>
      </c>
      <c r="G641" s="326">
        <f t="shared" si="93"/>
        <v>3000</v>
      </c>
    </row>
    <row r="642" spans="1:7" s="359" customFormat="1" ht="20.25" customHeight="1" x14ac:dyDescent="0.25">
      <c r="A642" s="280">
        <f>A641+1</f>
        <v>541</v>
      </c>
      <c r="B642" s="371" t="s">
        <v>2928</v>
      </c>
      <c r="C642" s="280">
        <v>6790</v>
      </c>
      <c r="D642" s="6" t="s">
        <v>2927</v>
      </c>
      <c r="E642" s="6" t="s">
        <v>3302</v>
      </c>
      <c r="F642" s="317">
        <v>250</v>
      </c>
      <c r="G642" s="326">
        <f t="shared" si="93"/>
        <v>750</v>
      </c>
    </row>
    <row r="643" spans="1:7" s="359" customFormat="1" ht="30" x14ac:dyDescent="0.25">
      <c r="A643" s="280">
        <f t="shared" ref="A643:A655" si="95">A642+1</f>
        <v>542</v>
      </c>
      <c r="B643" s="371" t="s">
        <v>1205</v>
      </c>
      <c r="C643" s="19">
        <v>4006</v>
      </c>
      <c r="D643" s="6" t="s">
        <v>1204</v>
      </c>
      <c r="E643" s="6" t="s">
        <v>3302</v>
      </c>
      <c r="F643" s="317">
        <v>950</v>
      </c>
      <c r="G643" s="326">
        <f t="shared" si="93"/>
        <v>2850</v>
      </c>
    </row>
    <row r="644" spans="1:7" s="359" customFormat="1" ht="30" x14ac:dyDescent="0.25">
      <c r="A644" s="280">
        <f t="shared" si="95"/>
        <v>543</v>
      </c>
      <c r="B644" s="372" t="s">
        <v>4695</v>
      </c>
      <c r="C644" s="280">
        <v>6785</v>
      </c>
      <c r="D644" s="6" t="s">
        <v>1206</v>
      </c>
      <c r="E644" s="6" t="s">
        <v>3302</v>
      </c>
      <c r="F644" s="317">
        <v>600</v>
      </c>
      <c r="G644" s="326">
        <f t="shared" si="93"/>
        <v>1800</v>
      </c>
    </row>
    <row r="645" spans="1:7" s="359" customFormat="1" ht="30" x14ac:dyDescent="0.25">
      <c r="A645" s="280">
        <f t="shared" si="95"/>
        <v>544</v>
      </c>
      <c r="B645" s="372" t="s">
        <v>4696</v>
      </c>
      <c r="C645" s="280">
        <v>6787</v>
      </c>
      <c r="D645" s="6" t="s">
        <v>1207</v>
      </c>
      <c r="E645" s="6" t="s">
        <v>3302</v>
      </c>
      <c r="F645" s="317">
        <v>500</v>
      </c>
      <c r="G645" s="326">
        <f t="shared" si="93"/>
        <v>1500</v>
      </c>
    </row>
    <row r="646" spans="1:7" s="359" customFormat="1" ht="18.75" customHeight="1" x14ac:dyDescent="0.25">
      <c r="A646" s="280">
        <f t="shared" si="95"/>
        <v>545</v>
      </c>
      <c r="B646" s="372" t="s">
        <v>4697</v>
      </c>
      <c r="C646" s="19">
        <v>8921</v>
      </c>
      <c r="D646" s="383" t="s">
        <v>3739</v>
      </c>
      <c r="E646" s="19" t="s">
        <v>3302</v>
      </c>
      <c r="F646" s="317">
        <v>1900</v>
      </c>
      <c r="G646" s="326">
        <f>F646*3</f>
        <v>5700</v>
      </c>
    </row>
    <row r="647" spans="1:7" s="359" customFormat="1" ht="20.25" customHeight="1" x14ac:dyDescent="0.25">
      <c r="A647" s="280">
        <f t="shared" si="95"/>
        <v>546</v>
      </c>
      <c r="B647" s="372" t="s">
        <v>4698</v>
      </c>
      <c r="C647" s="19">
        <v>4004</v>
      </c>
      <c r="D647" s="383" t="s">
        <v>1202</v>
      </c>
      <c r="E647" s="6" t="s">
        <v>3302</v>
      </c>
      <c r="F647" s="317">
        <v>950</v>
      </c>
      <c r="G647" s="326">
        <f t="shared" si="93"/>
        <v>2850</v>
      </c>
    </row>
    <row r="648" spans="1:7" s="359" customFormat="1" ht="21" customHeight="1" x14ac:dyDescent="0.25">
      <c r="A648" s="280">
        <f t="shared" si="95"/>
        <v>547</v>
      </c>
      <c r="B648" s="371" t="s">
        <v>1203</v>
      </c>
      <c r="C648" s="19">
        <v>4005</v>
      </c>
      <c r="D648" s="383" t="s">
        <v>57</v>
      </c>
      <c r="E648" s="6" t="s">
        <v>3302</v>
      </c>
      <c r="F648" s="317">
        <v>550</v>
      </c>
      <c r="G648" s="326">
        <f t="shared" si="93"/>
        <v>1650</v>
      </c>
    </row>
    <row r="649" spans="1:7" s="359" customFormat="1" ht="30" x14ac:dyDescent="0.25">
      <c r="A649" s="280">
        <f t="shared" si="95"/>
        <v>548</v>
      </c>
      <c r="B649" s="372" t="s">
        <v>4699</v>
      </c>
      <c r="C649" s="19">
        <v>1915</v>
      </c>
      <c r="D649" s="6" t="s">
        <v>1208</v>
      </c>
      <c r="E649" s="6" t="s">
        <v>3302</v>
      </c>
      <c r="F649" s="317">
        <v>2200</v>
      </c>
      <c r="G649" s="326">
        <f t="shared" si="93"/>
        <v>6600</v>
      </c>
    </row>
    <row r="650" spans="1:7" s="359" customFormat="1" ht="30" x14ac:dyDescent="0.25">
      <c r="A650" s="280">
        <f t="shared" si="95"/>
        <v>549</v>
      </c>
      <c r="B650" s="372" t="s">
        <v>4700</v>
      </c>
      <c r="C650" s="280">
        <v>6792</v>
      </c>
      <c r="D650" s="6" t="s">
        <v>2926</v>
      </c>
      <c r="E650" s="6" t="s">
        <v>3302</v>
      </c>
      <c r="F650" s="317">
        <v>1200</v>
      </c>
      <c r="G650" s="326">
        <f t="shared" si="93"/>
        <v>3600</v>
      </c>
    </row>
    <row r="651" spans="1:7" s="359" customFormat="1" ht="20.100000000000001" customHeight="1" x14ac:dyDescent="0.25">
      <c r="A651" s="280">
        <f t="shared" si="95"/>
        <v>550</v>
      </c>
      <c r="B651" s="372" t="s">
        <v>4701</v>
      </c>
      <c r="C651" s="280">
        <v>6788</v>
      </c>
      <c r="D651" s="6" t="s">
        <v>2925</v>
      </c>
      <c r="E651" s="6" t="s">
        <v>3302</v>
      </c>
      <c r="F651" s="317">
        <v>1000</v>
      </c>
      <c r="G651" s="326">
        <f t="shared" si="93"/>
        <v>3000</v>
      </c>
    </row>
    <row r="652" spans="1:7" s="359" customFormat="1" ht="20.100000000000001" customHeight="1" x14ac:dyDescent="0.25">
      <c r="A652" s="280">
        <f t="shared" si="95"/>
        <v>551</v>
      </c>
      <c r="B652" s="372" t="s">
        <v>4702</v>
      </c>
      <c r="C652" s="19">
        <v>2978</v>
      </c>
      <c r="D652" s="6" t="s">
        <v>55</v>
      </c>
      <c r="E652" s="6" t="s">
        <v>3302</v>
      </c>
      <c r="F652" s="317">
        <v>1200</v>
      </c>
      <c r="G652" s="326">
        <f t="shared" si="93"/>
        <v>3600</v>
      </c>
    </row>
    <row r="653" spans="1:7" s="359" customFormat="1" ht="20.100000000000001" customHeight="1" x14ac:dyDescent="0.25">
      <c r="A653" s="280">
        <f t="shared" si="95"/>
        <v>552</v>
      </c>
      <c r="B653" s="372" t="s">
        <v>4703</v>
      </c>
      <c r="C653" s="19">
        <v>1925</v>
      </c>
      <c r="D653" s="6" t="s">
        <v>2097</v>
      </c>
      <c r="E653" s="6" t="s">
        <v>3302</v>
      </c>
      <c r="F653" s="317">
        <v>850</v>
      </c>
      <c r="G653" s="326">
        <f t="shared" si="93"/>
        <v>2550</v>
      </c>
    </row>
    <row r="654" spans="1:7" s="359" customFormat="1" ht="20.100000000000001" customHeight="1" x14ac:dyDescent="0.25">
      <c r="A654" s="280">
        <f t="shared" si="95"/>
        <v>553</v>
      </c>
      <c r="B654" s="372" t="s">
        <v>4704</v>
      </c>
      <c r="C654" s="19">
        <v>4003</v>
      </c>
      <c r="D654" s="6" t="s">
        <v>2098</v>
      </c>
      <c r="E654" s="6" t="s">
        <v>3302</v>
      </c>
      <c r="F654" s="317">
        <v>950</v>
      </c>
      <c r="G654" s="326">
        <f t="shared" si="93"/>
        <v>2850</v>
      </c>
    </row>
    <row r="655" spans="1:7" s="359" customFormat="1" ht="20.100000000000001" customHeight="1" x14ac:dyDescent="0.25">
      <c r="A655" s="280">
        <f t="shared" si="95"/>
        <v>554</v>
      </c>
      <c r="B655" s="371" t="s">
        <v>3093</v>
      </c>
      <c r="C655" s="19">
        <v>2980</v>
      </c>
      <c r="D655" s="383" t="s">
        <v>3094</v>
      </c>
      <c r="E655" s="6" t="s">
        <v>3302</v>
      </c>
      <c r="F655" s="317">
        <v>550</v>
      </c>
      <c r="G655" s="326">
        <f t="shared" si="93"/>
        <v>1650</v>
      </c>
    </row>
    <row r="656" spans="1:7" s="359" customFormat="1" ht="15" customHeight="1" x14ac:dyDescent="0.25">
      <c r="A656" s="620" t="s">
        <v>58</v>
      </c>
      <c r="B656" s="620"/>
      <c r="C656" s="620"/>
      <c r="D656" s="620"/>
      <c r="E656" s="620"/>
      <c r="F656" s="620"/>
      <c r="G656" s="620"/>
    </row>
    <row r="657" spans="1:7" s="359" customFormat="1" ht="45" x14ac:dyDescent="0.25">
      <c r="A657" s="280">
        <f>A655+1</f>
        <v>555</v>
      </c>
      <c r="B657" s="372" t="s">
        <v>3886</v>
      </c>
      <c r="C657" s="19">
        <v>6618</v>
      </c>
      <c r="D657" s="6" t="s">
        <v>3074</v>
      </c>
      <c r="E657" s="6" t="s">
        <v>3302</v>
      </c>
      <c r="F657" s="317">
        <v>750</v>
      </c>
      <c r="G657" s="326">
        <f>F657*2</f>
        <v>1500</v>
      </c>
    </row>
    <row r="658" spans="1:7" s="359" customFormat="1" ht="45" x14ac:dyDescent="0.25">
      <c r="A658" s="280">
        <f>A657+1</f>
        <v>556</v>
      </c>
      <c r="B658" s="372" t="s">
        <v>3887</v>
      </c>
      <c r="C658" s="19">
        <v>6619</v>
      </c>
      <c r="D658" s="6" t="s">
        <v>3075</v>
      </c>
      <c r="E658" s="6" t="s">
        <v>3302</v>
      </c>
      <c r="F658" s="317">
        <v>750</v>
      </c>
      <c r="G658" s="326">
        <f t="shared" ref="G658:G674" si="96">F658*2</f>
        <v>1500</v>
      </c>
    </row>
    <row r="659" spans="1:7" s="359" customFormat="1" ht="30" x14ac:dyDescent="0.25">
      <c r="A659" s="280">
        <f t="shared" ref="A659:A676" si="97">A658+1</f>
        <v>557</v>
      </c>
      <c r="B659" s="372" t="s">
        <v>4705</v>
      </c>
      <c r="C659" s="19">
        <v>6621</v>
      </c>
      <c r="D659" s="6" t="s">
        <v>3834</v>
      </c>
      <c r="E659" s="6" t="s">
        <v>3302</v>
      </c>
      <c r="F659" s="317">
        <v>500</v>
      </c>
      <c r="G659" s="326">
        <f t="shared" si="96"/>
        <v>1000</v>
      </c>
    </row>
    <row r="660" spans="1:7" s="359" customFormat="1" ht="30" x14ac:dyDescent="0.25">
      <c r="A660" s="280">
        <f t="shared" si="97"/>
        <v>558</v>
      </c>
      <c r="B660" s="372" t="s">
        <v>4706</v>
      </c>
      <c r="C660" s="19">
        <v>6622</v>
      </c>
      <c r="D660" s="6" t="s">
        <v>3835</v>
      </c>
      <c r="E660" s="6" t="s">
        <v>3302</v>
      </c>
      <c r="F660" s="317">
        <v>500</v>
      </c>
      <c r="G660" s="326">
        <f t="shared" si="96"/>
        <v>1000</v>
      </c>
    </row>
    <row r="661" spans="1:7" s="359" customFormat="1" ht="45" x14ac:dyDescent="0.25">
      <c r="A661" s="280">
        <f t="shared" si="97"/>
        <v>559</v>
      </c>
      <c r="B661" s="372" t="s">
        <v>4707</v>
      </c>
      <c r="C661" s="19">
        <v>2893</v>
      </c>
      <c r="D661" s="372" t="s">
        <v>3076</v>
      </c>
      <c r="E661" s="6" t="s">
        <v>3302</v>
      </c>
      <c r="F661" s="317">
        <v>14900</v>
      </c>
      <c r="G661" s="326">
        <f t="shared" si="96"/>
        <v>29800</v>
      </c>
    </row>
    <row r="662" spans="1:7" s="359" customFormat="1" ht="30" x14ac:dyDescent="0.25">
      <c r="A662" s="280">
        <f t="shared" si="97"/>
        <v>560</v>
      </c>
      <c r="B662" s="371" t="s">
        <v>3888</v>
      </c>
      <c r="C662" s="19">
        <v>2894</v>
      </c>
      <c r="D662" s="6" t="s">
        <v>3077</v>
      </c>
      <c r="E662" s="6" t="s">
        <v>3302</v>
      </c>
      <c r="F662" s="317">
        <v>14800</v>
      </c>
      <c r="G662" s="326">
        <f t="shared" si="96"/>
        <v>29600</v>
      </c>
    </row>
    <row r="663" spans="1:7" s="359" customFormat="1" ht="30" x14ac:dyDescent="0.25">
      <c r="A663" s="280">
        <f t="shared" si="97"/>
        <v>561</v>
      </c>
      <c r="B663" s="371" t="s">
        <v>3889</v>
      </c>
      <c r="C663" s="19">
        <v>8701</v>
      </c>
      <c r="D663" s="6" t="s">
        <v>3100</v>
      </c>
      <c r="E663" s="6" t="s">
        <v>3302</v>
      </c>
      <c r="F663" s="317">
        <v>14900</v>
      </c>
      <c r="G663" s="326">
        <f t="shared" si="96"/>
        <v>29800</v>
      </c>
    </row>
    <row r="664" spans="1:7" s="359" customFormat="1" ht="30" x14ac:dyDescent="0.25">
      <c r="A664" s="280">
        <f t="shared" si="97"/>
        <v>562</v>
      </c>
      <c r="B664" s="371" t="s">
        <v>3890</v>
      </c>
      <c r="C664" s="19">
        <v>2895</v>
      </c>
      <c r="D664" s="6" t="s">
        <v>3090</v>
      </c>
      <c r="E664" s="6" t="s">
        <v>3302</v>
      </c>
      <c r="F664" s="317">
        <v>14800</v>
      </c>
      <c r="G664" s="326">
        <f t="shared" si="96"/>
        <v>29600</v>
      </c>
    </row>
    <row r="665" spans="1:7" s="359" customFormat="1" ht="20.100000000000001" customHeight="1" x14ac:dyDescent="0.25">
      <c r="A665" s="280">
        <f t="shared" si="97"/>
        <v>563</v>
      </c>
      <c r="B665" s="372" t="s">
        <v>4708</v>
      </c>
      <c r="C665" s="19">
        <v>58</v>
      </c>
      <c r="D665" s="6" t="s">
        <v>59</v>
      </c>
      <c r="E665" s="6" t="s">
        <v>3302</v>
      </c>
      <c r="F665" s="317">
        <v>9600</v>
      </c>
      <c r="G665" s="326">
        <f>F665*2</f>
        <v>19200</v>
      </c>
    </row>
    <row r="666" spans="1:7" s="359" customFormat="1" ht="20.100000000000001" customHeight="1" x14ac:dyDescent="0.25">
      <c r="A666" s="280">
        <f t="shared" si="97"/>
        <v>564</v>
      </c>
      <c r="B666" s="372" t="s">
        <v>4709</v>
      </c>
      <c r="C666" s="19">
        <v>4017</v>
      </c>
      <c r="D666" s="383" t="s">
        <v>2099</v>
      </c>
      <c r="E666" s="6" t="s">
        <v>3302</v>
      </c>
      <c r="F666" s="317">
        <v>170000</v>
      </c>
      <c r="G666" s="326">
        <f t="shared" si="96"/>
        <v>340000</v>
      </c>
    </row>
    <row r="667" spans="1:7" s="359" customFormat="1" ht="20.100000000000001" customHeight="1" x14ac:dyDescent="0.25">
      <c r="A667" s="280">
        <f t="shared" si="97"/>
        <v>565</v>
      </c>
      <c r="B667" s="372" t="s">
        <v>3080</v>
      </c>
      <c r="C667" s="19">
        <v>8703</v>
      </c>
      <c r="D667" s="372" t="s">
        <v>3085</v>
      </c>
      <c r="E667" s="6" t="s">
        <v>3302</v>
      </c>
      <c r="F667" s="317">
        <v>170000</v>
      </c>
      <c r="G667" s="326">
        <v>283360</v>
      </c>
    </row>
    <row r="668" spans="1:7" s="359" customFormat="1" ht="20.100000000000001" customHeight="1" x14ac:dyDescent="0.25">
      <c r="A668" s="280">
        <f t="shared" si="97"/>
        <v>566</v>
      </c>
      <c r="B668" s="372" t="s">
        <v>4710</v>
      </c>
      <c r="C668" s="19">
        <v>2103</v>
      </c>
      <c r="D668" s="6" t="s">
        <v>61</v>
      </c>
      <c r="E668" s="6" t="s">
        <v>3302</v>
      </c>
      <c r="F668" s="317">
        <v>4200</v>
      </c>
      <c r="G668" s="326">
        <f t="shared" si="96"/>
        <v>8400</v>
      </c>
    </row>
    <row r="669" spans="1:7" s="359" customFormat="1" ht="20.100000000000001" customHeight="1" x14ac:dyDescent="0.25">
      <c r="A669" s="280">
        <f t="shared" si="97"/>
        <v>567</v>
      </c>
      <c r="B669" s="372" t="s">
        <v>3082</v>
      </c>
      <c r="C669" s="19">
        <v>8705</v>
      </c>
      <c r="D669" s="372" t="s">
        <v>3087</v>
      </c>
      <c r="E669" s="6" t="s">
        <v>3302</v>
      </c>
      <c r="F669" s="317">
        <v>440000</v>
      </c>
      <c r="G669" s="326">
        <v>740000</v>
      </c>
    </row>
    <row r="670" spans="1:7" s="359" customFormat="1" ht="20.100000000000001" customHeight="1" x14ac:dyDescent="0.25">
      <c r="A670" s="280">
        <f t="shared" si="97"/>
        <v>568</v>
      </c>
      <c r="B670" s="372" t="s">
        <v>3083</v>
      </c>
      <c r="C670" s="19">
        <v>8706</v>
      </c>
      <c r="D670" s="372" t="s">
        <v>3088</v>
      </c>
      <c r="E670" s="6" t="s">
        <v>3302</v>
      </c>
      <c r="F670" s="317">
        <v>9800</v>
      </c>
      <c r="G670" s="326">
        <v>16330</v>
      </c>
    </row>
    <row r="671" spans="1:7" s="359" customFormat="1" ht="20.100000000000001" customHeight="1" x14ac:dyDescent="0.25">
      <c r="A671" s="280">
        <f t="shared" si="97"/>
        <v>569</v>
      </c>
      <c r="B671" s="372" t="s">
        <v>3081</v>
      </c>
      <c r="C671" s="19">
        <v>8704</v>
      </c>
      <c r="D671" s="372" t="s">
        <v>3086</v>
      </c>
      <c r="E671" s="6" t="s">
        <v>3302</v>
      </c>
      <c r="F671" s="317">
        <v>170000</v>
      </c>
      <c r="G671" s="326">
        <v>283360</v>
      </c>
    </row>
    <row r="672" spans="1:7" s="359" customFormat="1" ht="20.100000000000001" customHeight="1" x14ac:dyDescent="0.25">
      <c r="A672" s="280">
        <f t="shared" si="97"/>
        <v>570</v>
      </c>
      <c r="B672" s="372" t="s">
        <v>4711</v>
      </c>
      <c r="C672" s="19">
        <v>2099</v>
      </c>
      <c r="D672" s="6" t="s">
        <v>499</v>
      </c>
      <c r="E672" s="6" t="s">
        <v>3302</v>
      </c>
      <c r="F672" s="317">
        <v>2400</v>
      </c>
      <c r="G672" s="326">
        <f t="shared" si="96"/>
        <v>4800</v>
      </c>
    </row>
    <row r="673" spans="1:7" s="359" customFormat="1" ht="20.100000000000001" customHeight="1" x14ac:dyDescent="0.25">
      <c r="A673" s="280">
        <f t="shared" si="97"/>
        <v>571</v>
      </c>
      <c r="B673" s="372" t="s">
        <v>3084</v>
      </c>
      <c r="C673" s="19">
        <v>8707</v>
      </c>
      <c r="D673" s="372" t="s">
        <v>3089</v>
      </c>
      <c r="E673" s="6" t="s">
        <v>3302</v>
      </c>
      <c r="F673" s="317">
        <v>30000</v>
      </c>
      <c r="G673" s="326">
        <v>50000</v>
      </c>
    </row>
    <row r="674" spans="1:7" s="359" customFormat="1" ht="30" x14ac:dyDescent="0.25">
      <c r="A674" s="280">
        <f t="shared" si="97"/>
        <v>572</v>
      </c>
      <c r="B674" s="372" t="s">
        <v>4712</v>
      </c>
      <c r="C674" s="19">
        <v>6678</v>
      </c>
      <c r="D674" s="6" t="s">
        <v>3867</v>
      </c>
      <c r="E674" s="6" t="s">
        <v>3866</v>
      </c>
      <c r="F674" s="317">
        <v>1000</v>
      </c>
      <c r="G674" s="326">
        <f t="shared" si="96"/>
        <v>2000</v>
      </c>
    </row>
    <row r="675" spans="1:7" s="359" customFormat="1" ht="18" customHeight="1" x14ac:dyDescent="0.25">
      <c r="A675" s="280">
        <f t="shared" si="97"/>
        <v>573</v>
      </c>
      <c r="B675" s="371" t="s">
        <v>1209</v>
      </c>
      <c r="C675" s="19">
        <v>3323</v>
      </c>
      <c r="D675" s="6" t="s">
        <v>60</v>
      </c>
      <c r="E675" s="6" t="s">
        <v>3302</v>
      </c>
      <c r="F675" s="317">
        <v>1600</v>
      </c>
      <c r="G675" s="326">
        <f>F675*2</f>
        <v>3200</v>
      </c>
    </row>
    <row r="676" spans="1:7" s="359" customFormat="1" ht="30" x14ac:dyDescent="0.25">
      <c r="A676" s="280">
        <f t="shared" si="97"/>
        <v>574</v>
      </c>
      <c r="B676" s="372" t="s">
        <v>3078</v>
      </c>
      <c r="C676" s="19">
        <v>8702</v>
      </c>
      <c r="D676" s="372" t="s">
        <v>3079</v>
      </c>
      <c r="E676" s="6" t="s">
        <v>3302</v>
      </c>
      <c r="F676" s="317">
        <v>18000</v>
      </c>
      <c r="G676" s="326">
        <f>F676*2</f>
        <v>36000</v>
      </c>
    </row>
    <row r="677" spans="1:7" s="359" customFormat="1" ht="15" customHeight="1" x14ac:dyDescent="0.25">
      <c r="A677" s="620" t="s">
        <v>62</v>
      </c>
      <c r="B677" s="620"/>
      <c r="C677" s="620"/>
      <c r="D677" s="620"/>
      <c r="E677" s="620"/>
      <c r="F677" s="620"/>
      <c r="G677" s="620"/>
    </row>
    <row r="678" spans="1:7" s="359" customFormat="1" ht="15" customHeight="1" x14ac:dyDescent="0.25">
      <c r="A678" s="620" t="s">
        <v>63</v>
      </c>
      <c r="B678" s="620"/>
      <c r="C678" s="620"/>
      <c r="D678" s="620"/>
      <c r="E678" s="620"/>
      <c r="F678" s="620"/>
      <c r="G678" s="620"/>
    </row>
    <row r="679" spans="1:7" s="359" customFormat="1" ht="20.100000000000001" customHeight="1" x14ac:dyDescent="0.25">
      <c r="A679" s="280">
        <f>A676+1</f>
        <v>575</v>
      </c>
      <c r="B679" s="372" t="s">
        <v>3545</v>
      </c>
      <c r="C679" s="19">
        <v>3616</v>
      </c>
      <c r="D679" s="372" t="s">
        <v>64</v>
      </c>
      <c r="E679" s="6" t="s">
        <v>3302</v>
      </c>
      <c r="F679" s="317">
        <v>750</v>
      </c>
      <c r="G679" s="326">
        <f t="shared" ref="G679:G681" si="98">F679*2</f>
        <v>1500</v>
      </c>
    </row>
    <row r="680" spans="1:7" s="359" customFormat="1" ht="20.100000000000001" customHeight="1" x14ac:dyDescent="0.25">
      <c r="A680" s="280">
        <f>A679+1</f>
        <v>576</v>
      </c>
      <c r="B680" s="372" t="s">
        <v>4713</v>
      </c>
      <c r="C680" s="19">
        <v>3617</v>
      </c>
      <c r="D680" s="372" t="s">
        <v>65</v>
      </c>
      <c r="E680" s="6" t="s">
        <v>3302</v>
      </c>
      <c r="F680" s="317">
        <v>1000</v>
      </c>
      <c r="G680" s="326">
        <f t="shared" si="98"/>
        <v>2000</v>
      </c>
    </row>
    <row r="681" spans="1:7" s="359" customFormat="1" ht="20.100000000000001" customHeight="1" x14ac:dyDescent="0.25">
      <c r="A681" s="280">
        <f>A680+1</f>
        <v>577</v>
      </c>
      <c r="B681" s="372" t="s">
        <v>4714</v>
      </c>
      <c r="C681" s="19">
        <v>3618</v>
      </c>
      <c r="D681" s="372" t="s">
        <v>66</v>
      </c>
      <c r="E681" s="6" t="s">
        <v>3302</v>
      </c>
      <c r="F681" s="317">
        <v>1100</v>
      </c>
      <c r="G681" s="326">
        <f t="shared" si="98"/>
        <v>2200</v>
      </c>
    </row>
    <row r="682" spans="1:7" s="359" customFormat="1" ht="15" customHeight="1" x14ac:dyDescent="0.25">
      <c r="A682" s="620" t="s">
        <v>67</v>
      </c>
      <c r="B682" s="620"/>
      <c r="C682" s="620"/>
      <c r="D682" s="620"/>
      <c r="E682" s="620"/>
      <c r="F682" s="620"/>
      <c r="G682" s="620"/>
    </row>
    <row r="683" spans="1:7" s="359" customFormat="1" ht="30" x14ac:dyDescent="0.25">
      <c r="A683" s="280">
        <f>A681+1</f>
        <v>578</v>
      </c>
      <c r="B683" s="371" t="s">
        <v>2638</v>
      </c>
      <c r="C683" s="19">
        <v>2982</v>
      </c>
      <c r="D683" s="6" t="s">
        <v>2637</v>
      </c>
      <c r="E683" s="6" t="s">
        <v>3302</v>
      </c>
      <c r="F683" s="317">
        <v>1500</v>
      </c>
      <c r="G683" s="326">
        <f t="shared" ref="G683:G687" si="99">F683*2</f>
        <v>3000</v>
      </c>
    </row>
    <row r="684" spans="1:7" s="359" customFormat="1" ht="18.75" customHeight="1" x14ac:dyDescent="0.25">
      <c r="A684" s="280">
        <f>A683+1</f>
        <v>579</v>
      </c>
      <c r="B684" s="372" t="s">
        <v>4715</v>
      </c>
      <c r="C684" s="19">
        <v>1482</v>
      </c>
      <c r="D684" s="372" t="s">
        <v>1210</v>
      </c>
      <c r="E684" s="6" t="s">
        <v>3302</v>
      </c>
      <c r="F684" s="317">
        <v>300</v>
      </c>
      <c r="G684" s="326">
        <f t="shared" si="99"/>
        <v>600</v>
      </c>
    </row>
    <row r="685" spans="1:7" s="359" customFormat="1" ht="30" x14ac:dyDescent="0.25">
      <c r="A685" s="280">
        <f t="shared" ref="A685:A687" si="100">A684+1</f>
        <v>580</v>
      </c>
      <c r="B685" s="372" t="s">
        <v>4716</v>
      </c>
      <c r="C685" s="19">
        <v>2236</v>
      </c>
      <c r="D685" s="372" t="s">
        <v>2635</v>
      </c>
      <c r="E685" s="6" t="s">
        <v>3302</v>
      </c>
      <c r="F685" s="317">
        <v>2900</v>
      </c>
      <c r="G685" s="326">
        <f t="shared" si="99"/>
        <v>5800</v>
      </c>
    </row>
    <row r="686" spans="1:7" s="359" customFormat="1" ht="30" x14ac:dyDescent="0.25">
      <c r="A686" s="280">
        <f t="shared" si="100"/>
        <v>581</v>
      </c>
      <c r="B686" s="372" t="s">
        <v>4717</v>
      </c>
      <c r="C686" s="19">
        <v>728</v>
      </c>
      <c r="D686" s="372" t="s">
        <v>2636</v>
      </c>
      <c r="E686" s="6" t="s">
        <v>3302</v>
      </c>
      <c r="F686" s="317">
        <v>2900</v>
      </c>
      <c r="G686" s="326">
        <f t="shared" si="99"/>
        <v>5800</v>
      </c>
    </row>
    <row r="687" spans="1:7" s="359" customFormat="1" ht="30" x14ac:dyDescent="0.25">
      <c r="A687" s="280">
        <f t="shared" si="100"/>
        <v>582</v>
      </c>
      <c r="B687" s="372" t="s">
        <v>3091</v>
      </c>
      <c r="C687" s="19" t="s">
        <v>68</v>
      </c>
      <c r="D687" s="6" t="s">
        <v>3092</v>
      </c>
      <c r="E687" s="6" t="s">
        <v>3302</v>
      </c>
      <c r="F687" s="317">
        <v>700</v>
      </c>
      <c r="G687" s="326">
        <f t="shared" si="99"/>
        <v>1400</v>
      </c>
    </row>
    <row r="688" spans="1:7" s="359" customFormat="1" ht="15" customHeight="1" x14ac:dyDescent="0.25">
      <c r="A688" s="620" t="s">
        <v>4477</v>
      </c>
      <c r="B688" s="620"/>
      <c r="C688" s="620"/>
      <c r="D688" s="620"/>
      <c r="E688" s="620"/>
      <c r="F688" s="620"/>
      <c r="G688" s="620"/>
    </row>
    <row r="689" spans="1:7" s="359" customFormat="1" ht="30" x14ac:dyDescent="0.25">
      <c r="A689" s="280">
        <f>A687+1</f>
        <v>583</v>
      </c>
      <c r="B689" s="371" t="s">
        <v>4456</v>
      </c>
      <c r="C689" s="280">
        <v>9136</v>
      </c>
      <c r="D689" s="6" t="s">
        <v>4478</v>
      </c>
      <c r="E689" s="19" t="s">
        <v>3302</v>
      </c>
      <c r="F689" s="317">
        <v>1900</v>
      </c>
      <c r="G689" s="326">
        <f>F689*2</f>
        <v>3800</v>
      </c>
    </row>
    <row r="690" spans="1:7" s="359" customFormat="1" ht="30" x14ac:dyDescent="0.25">
      <c r="A690" s="280">
        <f>A689+1</f>
        <v>584</v>
      </c>
      <c r="B690" s="371" t="s">
        <v>4457</v>
      </c>
      <c r="C690" s="280">
        <v>9137</v>
      </c>
      <c r="D690" s="6" t="s">
        <v>4479</v>
      </c>
      <c r="E690" s="19" t="s">
        <v>3302</v>
      </c>
      <c r="F690" s="317">
        <v>2100</v>
      </c>
      <c r="G690" s="326">
        <f t="shared" ref="G690:G695" si="101">F690*2</f>
        <v>4200</v>
      </c>
    </row>
    <row r="691" spans="1:7" s="359" customFormat="1" ht="30" x14ac:dyDescent="0.25">
      <c r="A691" s="280">
        <f>A690+1</f>
        <v>585</v>
      </c>
      <c r="B691" s="371" t="s">
        <v>4458</v>
      </c>
      <c r="C691" s="280">
        <v>9138</v>
      </c>
      <c r="D691" s="6" t="s">
        <v>4480</v>
      </c>
      <c r="E691" s="19" t="s">
        <v>3302</v>
      </c>
      <c r="F691" s="317">
        <v>2300</v>
      </c>
      <c r="G691" s="326">
        <f t="shared" si="101"/>
        <v>4600</v>
      </c>
    </row>
    <row r="692" spans="1:7" s="359" customFormat="1" ht="30" x14ac:dyDescent="0.25">
      <c r="A692" s="280">
        <f t="shared" ref="A692:A695" si="102">A691+1</f>
        <v>586</v>
      </c>
      <c r="B692" s="371" t="s">
        <v>4459</v>
      </c>
      <c r="C692" s="280">
        <v>9139</v>
      </c>
      <c r="D692" s="6" t="s">
        <v>4481</v>
      </c>
      <c r="E692" s="19" t="s">
        <v>3302</v>
      </c>
      <c r="F692" s="317">
        <v>2700</v>
      </c>
      <c r="G692" s="326">
        <f t="shared" si="101"/>
        <v>5400</v>
      </c>
    </row>
    <row r="693" spans="1:7" s="359" customFormat="1" ht="30" x14ac:dyDescent="0.25">
      <c r="A693" s="280">
        <f t="shared" si="102"/>
        <v>587</v>
      </c>
      <c r="B693" s="371" t="s">
        <v>4460</v>
      </c>
      <c r="C693" s="280">
        <v>9140</v>
      </c>
      <c r="D693" s="6" t="s">
        <v>4482</v>
      </c>
      <c r="E693" s="19" t="s">
        <v>3302</v>
      </c>
      <c r="F693" s="317">
        <v>4000</v>
      </c>
      <c r="G693" s="326">
        <f t="shared" si="101"/>
        <v>8000</v>
      </c>
    </row>
    <row r="694" spans="1:7" s="359" customFormat="1" ht="30" x14ac:dyDescent="0.25">
      <c r="A694" s="280">
        <f t="shared" si="102"/>
        <v>588</v>
      </c>
      <c r="B694" s="371" t="s">
        <v>4461</v>
      </c>
      <c r="C694" s="280">
        <v>9141</v>
      </c>
      <c r="D694" s="6" t="s">
        <v>4483</v>
      </c>
      <c r="E694" s="19" t="s">
        <v>3302</v>
      </c>
      <c r="F694" s="317">
        <v>4000</v>
      </c>
      <c r="G694" s="326">
        <f t="shared" si="101"/>
        <v>8000</v>
      </c>
    </row>
    <row r="695" spans="1:7" s="359" customFormat="1" ht="30" x14ac:dyDescent="0.25">
      <c r="A695" s="280">
        <f t="shared" si="102"/>
        <v>589</v>
      </c>
      <c r="B695" s="371" t="s">
        <v>4462</v>
      </c>
      <c r="C695" s="280">
        <v>9142</v>
      </c>
      <c r="D695" s="6" t="s">
        <v>4484</v>
      </c>
      <c r="E695" s="19" t="s">
        <v>3302</v>
      </c>
      <c r="F695" s="317">
        <v>1900</v>
      </c>
      <c r="G695" s="326">
        <f t="shared" si="101"/>
        <v>3800</v>
      </c>
    </row>
    <row r="696" spans="1:7" s="359" customFormat="1" x14ac:dyDescent="0.25">
      <c r="A696" s="280"/>
      <c r="B696" s="372"/>
      <c r="C696" s="19"/>
      <c r="D696" s="5" t="s">
        <v>69</v>
      </c>
      <c r="E696" s="6"/>
      <c r="F696" s="317"/>
      <c r="G696" s="326"/>
    </row>
    <row r="697" spans="1:7" s="359" customFormat="1" ht="30" x14ac:dyDescent="0.25">
      <c r="A697" s="280">
        <f>A695+1</f>
        <v>590</v>
      </c>
      <c r="B697" s="372" t="s">
        <v>4718</v>
      </c>
      <c r="C697" s="19">
        <v>737</v>
      </c>
      <c r="D697" s="6" t="s">
        <v>70</v>
      </c>
      <c r="E697" s="6" t="s">
        <v>3302</v>
      </c>
      <c r="F697" s="317">
        <v>400</v>
      </c>
      <c r="G697" s="326">
        <f t="shared" ref="G697:G698" si="103">F697*2</f>
        <v>800</v>
      </c>
    </row>
    <row r="698" spans="1:7" s="359" customFormat="1" ht="45" x14ac:dyDescent="0.25">
      <c r="A698" s="280">
        <f>A697+1</f>
        <v>591</v>
      </c>
      <c r="B698" s="372" t="s">
        <v>3891</v>
      </c>
      <c r="C698" s="19">
        <v>4048</v>
      </c>
      <c r="D698" s="372" t="s">
        <v>3868</v>
      </c>
      <c r="E698" s="6" t="s">
        <v>3302</v>
      </c>
      <c r="F698" s="317">
        <v>3000</v>
      </c>
      <c r="G698" s="326">
        <f t="shared" si="103"/>
        <v>6000</v>
      </c>
    </row>
    <row r="699" spans="1:7" s="359" customFormat="1" x14ac:dyDescent="0.25">
      <c r="A699" s="622" t="s">
        <v>3486</v>
      </c>
      <c r="B699" s="622"/>
      <c r="C699" s="622"/>
      <c r="D699" s="622"/>
      <c r="E699" s="622"/>
      <c r="F699" s="622"/>
      <c r="G699" s="622"/>
    </row>
    <row r="700" spans="1:7" s="511" customFormat="1" ht="85.5" x14ac:dyDescent="0.25">
      <c r="A700" s="5" t="s">
        <v>3612</v>
      </c>
      <c r="B700" s="5" t="s">
        <v>3653</v>
      </c>
      <c r="C700" s="5" t="s">
        <v>3652</v>
      </c>
      <c r="D700" s="5" t="s">
        <v>2500</v>
      </c>
      <c r="E700" s="5" t="s">
        <v>759</v>
      </c>
      <c r="F700" s="330" t="s">
        <v>4</v>
      </c>
      <c r="G700" s="461" t="s">
        <v>722</v>
      </c>
    </row>
    <row r="701" spans="1:7" s="359" customFormat="1" ht="15" customHeight="1" x14ac:dyDescent="0.25">
      <c r="A701" s="620" t="s">
        <v>2760</v>
      </c>
      <c r="B701" s="620"/>
      <c r="C701" s="620"/>
      <c r="D701" s="620"/>
      <c r="E701" s="620"/>
      <c r="F701" s="620"/>
      <c r="G701" s="620"/>
    </row>
    <row r="702" spans="1:7" s="359" customFormat="1" ht="15" customHeight="1" x14ac:dyDescent="0.25">
      <c r="A702" s="620" t="s">
        <v>2761</v>
      </c>
      <c r="B702" s="620"/>
      <c r="C702" s="620"/>
      <c r="D702" s="620"/>
      <c r="E702" s="620"/>
      <c r="F702" s="620"/>
      <c r="G702" s="620"/>
    </row>
    <row r="703" spans="1:7" s="359" customFormat="1" ht="30" x14ac:dyDescent="0.25">
      <c r="A703" s="280">
        <f>A698+1</f>
        <v>592</v>
      </c>
      <c r="B703" s="371" t="s">
        <v>3575</v>
      </c>
      <c r="C703" s="280">
        <v>2921</v>
      </c>
      <c r="D703" s="6" t="s">
        <v>2762</v>
      </c>
      <c r="E703" s="19" t="s">
        <v>2634</v>
      </c>
      <c r="F703" s="317">
        <v>700</v>
      </c>
      <c r="G703" s="326">
        <f>F703*1.5</f>
        <v>1050</v>
      </c>
    </row>
    <row r="704" spans="1:7" s="359" customFormat="1" ht="30" x14ac:dyDescent="0.25">
      <c r="A704" s="280">
        <f>A703+1</f>
        <v>593</v>
      </c>
      <c r="B704" s="371" t="s">
        <v>4719</v>
      </c>
      <c r="C704" s="280">
        <v>781</v>
      </c>
      <c r="D704" s="6" t="s">
        <v>2763</v>
      </c>
      <c r="E704" s="19" t="s">
        <v>2634</v>
      </c>
      <c r="F704" s="317">
        <v>1300</v>
      </c>
      <c r="G704" s="326">
        <f t="shared" ref="G704:G761" si="104">F704*1.5</f>
        <v>1950</v>
      </c>
    </row>
    <row r="705" spans="1:7" s="359" customFormat="1" ht="30" x14ac:dyDescent="0.25">
      <c r="A705" s="280">
        <f t="shared" ref="A705:A761" si="105">A704+1</f>
        <v>594</v>
      </c>
      <c r="B705" s="371" t="s">
        <v>4720</v>
      </c>
      <c r="C705" s="280">
        <v>3607</v>
      </c>
      <c r="D705" s="6" t="s">
        <v>2764</v>
      </c>
      <c r="E705" s="19" t="s">
        <v>2634</v>
      </c>
      <c r="F705" s="317">
        <v>1000</v>
      </c>
      <c r="G705" s="326">
        <f t="shared" si="104"/>
        <v>1500</v>
      </c>
    </row>
    <row r="706" spans="1:7" s="359" customFormat="1" ht="30" x14ac:dyDescent="0.25">
      <c r="A706" s="280">
        <f t="shared" si="105"/>
        <v>595</v>
      </c>
      <c r="B706" s="371" t="s">
        <v>4721</v>
      </c>
      <c r="C706" s="280">
        <v>3608</v>
      </c>
      <c r="D706" s="6" t="s">
        <v>3627</v>
      </c>
      <c r="E706" s="19" t="s">
        <v>2634</v>
      </c>
      <c r="F706" s="317">
        <v>700</v>
      </c>
      <c r="G706" s="326">
        <f t="shared" si="104"/>
        <v>1050</v>
      </c>
    </row>
    <row r="707" spans="1:7" s="359" customFormat="1" ht="30" x14ac:dyDescent="0.25">
      <c r="A707" s="280">
        <f t="shared" si="105"/>
        <v>596</v>
      </c>
      <c r="B707" s="371" t="s">
        <v>4722</v>
      </c>
      <c r="C707" s="280">
        <v>6658</v>
      </c>
      <c r="D707" s="6" t="s">
        <v>3628</v>
      </c>
      <c r="E707" s="19" t="s">
        <v>2634</v>
      </c>
      <c r="F707" s="317">
        <v>1300</v>
      </c>
      <c r="G707" s="326">
        <f t="shared" si="104"/>
        <v>1950</v>
      </c>
    </row>
    <row r="708" spans="1:7" s="359" customFormat="1" ht="30" x14ac:dyDescent="0.25">
      <c r="A708" s="280">
        <f t="shared" si="105"/>
        <v>597</v>
      </c>
      <c r="B708" s="371" t="s">
        <v>4723</v>
      </c>
      <c r="C708" s="280">
        <v>6659</v>
      </c>
      <c r="D708" s="6" t="s">
        <v>2765</v>
      </c>
      <c r="E708" s="19" t="s">
        <v>2634</v>
      </c>
      <c r="F708" s="317">
        <v>1400</v>
      </c>
      <c r="G708" s="326">
        <f t="shared" si="104"/>
        <v>2100</v>
      </c>
    </row>
    <row r="709" spans="1:7" s="359" customFormat="1" ht="30" x14ac:dyDescent="0.25">
      <c r="A709" s="280">
        <f t="shared" si="105"/>
        <v>598</v>
      </c>
      <c r="B709" s="371" t="s">
        <v>4724</v>
      </c>
      <c r="C709" s="280">
        <v>2922</v>
      </c>
      <c r="D709" s="6" t="s">
        <v>2766</v>
      </c>
      <c r="E709" s="19" t="s">
        <v>2634</v>
      </c>
      <c r="F709" s="317">
        <v>1900</v>
      </c>
      <c r="G709" s="326">
        <f t="shared" si="104"/>
        <v>2850</v>
      </c>
    </row>
    <row r="710" spans="1:7" s="359" customFormat="1" ht="30" x14ac:dyDescent="0.25">
      <c r="A710" s="280">
        <f t="shared" si="105"/>
        <v>599</v>
      </c>
      <c r="B710" s="371" t="s">
        <v>4725</v>
      </c>
      <c r="C710" s="280">
        <v>6452</v>
      </c>
      <c r="D710" s="372" t="s">
        <v>3625</v>
      </c>
      <c r="E710" s="19" t="s">
        <v>2634</v>
      </c>
      <c r="F710" s="317">
        <v>900</v>
      </c>
      <c r="G710" s="326">
        <f t="shared" si="104"/>
        <v>1350</v>
      </c>
    </row>
    <row r="711" spans="1:7" s="359" customFormat="1" ht="30" x14ac:dyDescent="0.25">
      <c r="A711" s="280">
        <f t="shared" si="105"/>
        <v>600</v>
      </c>
      <c r="B711" s="371" t="s">
        <v>4726</v>
      </c>
      <c r="C711" s="280">
        <v>3609</v>
      </c>
      <c r="D711" s="372" t="s">
        <v>3626</v>
      </c>
      <c r="E711" s="19" t="s">
        <v>2634</v>
      </c>
      <c r="F711" s="317">
        <v>1300</v>
      </c>
      <c r="G711" s="326">
        <f t="shared" si="104"/>
        <v>1950</v>
      </c>
    </row>
    <row r="712" spans="1:7" s="359" customFormat="1" ht="30" x14ac:dyDescent="0.25">
      <c r="A712" s="280">
        <f t="shared" si="105"/>
        <v>601</v>
      </c>
      <c r="B712" s="371" t="s">
        <v>4727</v>
      </c>
      <c r="C712" s="280">
        <v>6453</v>
      </c>
      <c r="D712" s="372" t="s">
        <v>2767</v>
      </c>
      <c r="E712" s="19" t="s">
        <v>2634</v>
      </c>
      <c r="F712" s="317">
        <v>900</v>
      </c>
      <c r="G712" s="326">
        <f t="shared" si="104"/>
        <v>1350</v>
      </c>
    </row>
    <row r="713" spans="1:7" s="359" customFormat="1" ht="30" x14ac:dyDescent="0.25">
      <c r="A713" s="280">
        <f t="shared" si="105"/>
        <v>602</v>
      </c>
      <c r="B713" s="371" t="s">
        <v>4728</v>
      </c>
      <c r="C713" s="280">
        <v>1087</v>
      </c>
      <c r="D713" s="372" t="s">
        <v>2768</v>
      </c>
      <c r="E713" s="19" t="s">
        <v>2634</v>
      </c>
      <c r="F713" s="317">
        <v>1300</v>
      </c>
      <c r="G713" s="326">
        <f t="shared" si="104"/>
        <v>1950</v>
      </c>
    </row>
    <row r="714" spans="1:7" s="359" customFormat="1" ht="30" x14ac:dyDescent="0.25">
      <c r="A714" s="280">
        <f t="shared" si="105"/>
        <v>603</v>
      </c>
      <c r="B714" s="371" t="s">
        <v>4729</v>
      </c>
      <c r="C714" s="280">
        <v>6454</v>
      </c>
      <c r="D714" s="6" t="s">
        <v>2276</v>
      </c>
      <c r="E714" s="19" t="s">
        <v>2634</v>
      </c>
      <c r="F714" s="317">
        <v>900</v>
      </c>
      <c r="G714" s="326">
        <f t="shared" si="104"/>
        <v>1350</v>
      </c>
    </row>
    <row r="715" spans="1:7" s="359" customFormat="1" ht="30" x14ac:dyDescent="0.25">
      <c r="A715" s="280">
        <f t="shared" si="105"/>
        <v>604</v>
      </c>
      <c r="B715" s="371" t="s">
        <v>4730</v>
      </c>
      <c r="C715" s="280">
        <v>1088</v>
      </c>
      <c r="D715" s="6" t="s">
        <v>2277</v>
      </c>
      <c r="E715" s="19" t="s">
        <v>2634</v>
      </c>
      <c r="F715" s="317">
        <v>1300</v>
      </c>
      <c r="G715" s="326">
        <f t="shared" si="104"/>
        <v>1950</v>
      </c>
    </row>
    <row r="716" spans="1:7" s="359" customFormat="1" ht="30" x14ac:dyDescent="0.25">
      <c r="A716" s="280">
        <f t="shared" si="105"/>
        <v>605</v>
      </c>
      <c r="B716" s="371" t="s">
        <v>4731</v>
      </c>
      <c r="C716" s="280">
        <v>1089</v>
      </c>
      <c r="D716" s="372" t="s">
        <v>3629</v>
      </c>
      <c r="E716" s="19" t="s">
        <v>2634</v>
      </c>
      <c r="F716" s="317">
        <v>900</v>
      </c>
      <c r="G716" s="326">
        <f t="shared" si="104"/>
        <v>1350</v>
      </c>
    </row>
    <row r="717" spans="1:7" s="359" customFormat="1" ht="30" x14ac:dyDescent="0.25">
      <c r="A717" s="280">
        <f t="shared" si="105"/>
        <v>606</v>
      </c>
      <c r="B717" s="371" t="s">
        <v>4732</v>
      </c>
      <c r="C717" s="280">
        <v>6660</v>
      </c>
      <c r="D717" s="372" t="s">
        <v>3630</v>
      </c>
      <c r="E717" s="19" t="s">
        <v>2634</v>
      </c>
      <c r="F717" s="317">
        <v>1300</v>
      </c>
      <c r="G717" s="326">
        <f t="shared" si="104"/>
        <v>1950</v>
      </c>
    </row>
    <row r="718" spans="1:7" s="359" customFormat="1" ht="30" x14ac:dyDescent="0.25">
      <c r="A718" s="280">
        <f t="shared" si="105"/>
        <v>607</v>
      </c>
      <c r="B718" s="371" t="s">
        <v>4733</v>
      </c>
      <c r="C718" s="280">
        <v>2923</v>
      </c>
      <c r="D718" s="372" t="s">
        <v>2279</v>
      </c>
      <c r="E718" s="19" t="s">
        <v>2634</v>
      </c>
      <c r="F718" s="317">
        <v>700</v>
      </c>
      <c r="G718" s="326">
        <f t="shared" si="104"/>
        <v>1050</v>
      </c>
    </row>
    <row r="719" spans="1:7" s="359" customFormat="1" ht="30" x14ac:dyDescent="0.25">
      <c r="A719" s="280">
        <f t="shared" si="105"/>
        <v>608</v>
      </c>
      <c r="B719" s="371" t="s">
        <v>4734</v>
      </c>
      <c r="C719" s="280">
        <v>780</v>
      </c>
      <c r="D719" s="372" t="s">
        <v>2280</v>
      </c>
      <c r="E719" s="19" t="s">
        <v>2634</v>
      </c>
      <c r="F719" s="317">
        <v>1300</v>
      </c>
      <c r="G719" s="326">
        <f t="shared" si="104"/>
        <v>1950</v>
      </c>
    </row>
    <row r="720" spans="1:7" s="359" customFormat="1" x14ac:dyDescent="0.25">
      <c r="A720" s="280">
        <f t="shared" si="105"/>
        <v>609</v>
      </c>
      <c r="B720" s="371" t="s">
        <v>4735</v>
      </c>
      <c r="C720" s="280">
        <v>1093</v>
      </c>
      <c r="D720" s="372" t="s">
        <v>1212</v>
      </c>
      <c r="E720" s="19" t="s">
        <v>2634</v>
      </c>
      <c r="F720" s="317">
        <v>900</v>
      </c>
      <c r="G720" s="326">
        <f t="shared" si="104"/>
        <v>1350</v>
      </c>
    </row>
    <row r="721" spans="1:7" s="359" customFormat="1" x14ac:dyDescent="0.25">
      <c r="A721" s="280">
        <f t="shared" si="105"/>
        <v>610</v>
      </c>
      <c r="B721" s="371" t="s">
        <v>4736</v>
      </c>
      <c r="C721" s="280">
        <v>1094</v>
      </c>
      <c r="D721" s="383" t="s">
        <v>2281</v>
      </c>
      <c r="E721" s="19" t="s">
        <v>2634</v>
      </c>
      <c r="F721" s="317">
        <v>900</v>
      </c>
      <c r="G721" s="326">
        <f t="shared" si="104"/>
        <v>1350</v>
      </c>
    </row>
    <row r="722" spans="1:7" s="359" customFormat="1" x14ac:dyDescent="0.25">
      <c r="A722" s="280">
        <f t="shared" si="105"/>
        <v>611</v>
      </c>
      <c r="B722" s="371" t="s">
        <v>4737</v>
      </c>
      <c r="C722" s="280">
        <v>6661</v>
      </c>
      <c r="D722" s="383" t="s">
        <v>2282</v>
      </c>
      <c r="E722" s="19" t="s">
        <v>2634</v>
      </c>
      <c r="F722" s="317">
        <v>1300</v>
      </c>
      <c r="G722" s="326">
        <f t="shared" si="104"/>
        <v>1950</v>
      </c>
    </row>
    <row r="723" spans="1:7" s="359" customFormat="1" ht="30" x14ac:dyDescent="0.25">
      <c r="A723" s="280">
        <f t="shared" si="105"/>
        <v>612</v>
      </c>
      <c r="B723" s="371" t="s">
        <v>4738</v>
      </c>
      <c r="C723" s="280">
        <v>6662</v>
      </c>
      <c r="D723" s="372" t="s">
        <v>3631</v>
      </c>
      <c r="E723" s="19" t="s">
        <v>2634</v>
      </c>
      <c r="F723" s="317">
        <v>900</v>
      </c>
      <c r="G723" s="326">
        <f t="shared" si="104"/>
        <v>1350</v>
      </c>
    </row>
    <row r="724" spans="1:7" s="359" customFormat="1" ht="30" x14ac:dyDescent="0.25">
      <c r="A724" s="280">
        <f t="shared" si="105"/>
        <v>613</v>
      </c>
      <c r="B724" s="371" t="s">
        <v>4739</v>
      </c>
      <c r="C724" s="280">
        <v>1095</v>
      </c>
      <c r="D724" s="372" t="s">
        <v>3632</v>
      </c>
      <c r="E724" s="19" t="s">
        <v>2634</v>
      </c>
      <c r="F724" s="317">
        <v>1300</v>
      </c>
      <c r="G724" s="326">
        <f t="shared" si="104"/>
        <v>1950</v>
      </c>
    </row>
    <row r="725" spans="1:7" s="359" customFormat="1" ht="30" x14ac:dyDescent="0.25">
      <c r="A725" s="280">
        <f t="shared" si="105"/>
        <v>614</v>
      </c>
      <c r="B725" s="371" t="s">
        <v>4740</v>
      </c>
      <c r="C725" s="280">
        <v>1102</v>
      </c>
      <c r="D725" s="372" t="s">
        <v>3633</v>
      </c>
      <c r="E725" s="19" t="s">
        <v>2634</v>
      </c>
      <c r="F725" s="317">
        <v>900</v>
      </c>
      <c r="G725" s="326">
        <f t="shared" si="104"/>
        <v>1350</v>
      </c>
    </row>
    <row r="726" spans="1:7" s="359" customFormat="1" ht="30" x14ac:dyDescent="0.25">
      <c r="A726" s="280">
        <f t="shared" si="105"/>
        <v>615</v>
      </c>
      <c r="B726" s="371" t="s">
        <v>4741</v>
      </c>
      <c r="C726" s="280">
        <v>6663</v>
      </c>
      <c r="D726" s="372" t="s">
        <v>3634</v>
      </c>
      <c r="E726" s="19" t="s">
        <v>2634</v>
      </c>
      <c r="F726" s="317">
        <v>1300</v>
      </c>
      <c r="G726" s="326">
        <f t="shared" si="104"/>
        <v>1950</v>
      </c>
    </row>
    <row r="727" spans="1:7" s="359" customFormat="1" ht="30" x14ac:dyDescent="0.25">
      <c r="A727" s="280">
        <f t="shared" si="105"/>
        <v>616</v>
      </c>
      <c r="B727" s="371" t="s">
        <v>4742</v>
      </c>
      <c r="C727" s="280">
        <v>1104</v>
      </c>
      <c r="D727" s="372" t="s">
        <v>3635</v>
      </c>
      <c r="E727" s="19" t="s">
        <v>2634</v>
      </c>
      <c r="F727" s="317">
        <v>1000</v>
      </c>
      <c r="G727" s="326">
        <f t="shared" si="104"/>
        <v>1500</v>
      </c>
    </row>
    <row r="728" spans="1:7" s="359" customFormat="1" ht="30" x14ac:dyDescent="0.25">
      <c r="A728" s="280">
        <f t="shared" si="105"/>
        <v>617</v>
      </c>
      <c r="B728" s="371" t="s">
        <v>4743</v>
      </c>
      <c r="C728" s="280">
        <v>6664</v>
      </c>
      <c r="D728" s="372" t="s">
        <v>3636</v>
      </c>
      <c r="E728" s="19" t="s">
        <v>2634</v>
      </c>
      <c r="F728" s="317">
        <v>1500</v>
      </c>
      <c r="G728" s="326">
        <f t="shared" si="104"/>
        <v>2250</v>
      </c>
    </row>
    <row r="729" spans="1:7" s="359" customFormat="1" ht="45" x14ac:dyDescent="0.25">
      <c r="A729" s="280">
        <f t="shared" si="105"/>
        <v>618</v>
      </c>
      <c r="B729" s="371" t="s">
        <v>4744</v>
      </c>
      <c r="C729" s="280">
        <v>2925</v>
      </c>
      <c r="D729" s="372" t="s">
        <v>2283</v>
      </c>
      <c r="E729" s="19" t="s">
        <v>2634</v>
      </c>
      <c r="F729" s="317">
        <v>4400</v>
      </c>
      <c r="G729" s="326">
        <f t="shared" si="104"/>
        <v>6600</v>
      </c>
    </row>
    <row r="730" spans="1:7" s="359" customFormat="1" x14ac:dyDescent="0.25">
      <c r="A730" s="280">
        <f t="shared" si="105"/>
        <v>619</v>
      </c>
      <c r="B730" s="371" t="s">
        <v>4745</v>
      </c>
      <c r="C730" s="280">
        <v>6665</v>
      </c>
      <c r="D730" s="383" t="s">
        <v>3637</v>
      </c>
      <c r="E730" s="19" t="s">
        <v>2634</v>
      </c>
      <c r="F730" s="317">
        <v>900</v>
      </c>
      <c r="G730" s="326">
        <f t="shared" si="104"/>
        <v>1350</v>
      </c>
    </row>
    <row r="731" spans="1:7" s="359" customFormat="1" x14ac:dyDescent="0.25">
      <c r="A731" s="280">
        <f t="shared" si="105"/>
        <v>620</v>
      </c>
      <c r="B731" s="371" t="s">
        <v>4746</v>
      </c>
      <c r="C731" s="280">
        <v>2926</v>
      </c>
      <c r="D731" s="383" t="s">
        <v>3638</v>
      </c>
      <c r="E731" s="19" t="s">
        <v>2634</v>
      </c>
      <c r="F731" s="317">
        <v>1300</v>
      </c>
      <c r="G731" s="326">
        <f t="shared" si="104"/>
        <v>1950</v>
      </c>
    </row>
    <row r="732" spans="1:7" s="359" customFormat="1" ht="45" x14ac:dyDescent="0.25">
      <c r="A732" s="280">
        <f t="shared" si="105"/>
        <v>621</v>
      </c>
      <c r="B732" s="371" t="s">
        <v>4747</v>
      </c>
      <c r="C732" s="280">
        <v>2927</v>
      </c>
      <c r="D732" s="6" t="s">
        <v>2284</v>
      </c>
      <c r="E732" s="19" t="s">
        <v>2634</v>
      </c>
      <c r="F732" s="317">
        <v>4400</v>
      </c>
      <c r="G732" s="326">
        <f t="shared" si="104"/>
        <v>6600</v>
      </c>
    </row>
    <row r="733" spans="1:7" s="359" customFormat="1" x14ac:dyDescent="0.25">
      <c r="A733" s="280">
        <f t="shared" si="105"/>
        <v>622</v>
      </c>
      <c r="B733" s="371" t="s">
        <v>4748</v>
      </c>
      <c r="C733" s="280">
        <v>2928</v>
      </c>
      <c r="D733" s="383" t="s">
        <v>2285</v>
      </c>
      <c r="E733" s="19" t="s">
        <v>2634</v>
      </c>
      <c r="F733" s="317">
        <v>900</v>
      </c>
      <c r="G733" s="326">
        <f t="shared" si="104"/>
        <v>1350</v>
      </c>
    </row>
    <row r="734" spans="1:7" s="359" customFormat="1" x14ac:dyDescent="0.25">
      <c r="A734" s="280">
        <f t="shared" si="105"/>
        <v>623</v>
      </c>
      <c r="B734" s="371" t="s">
        <v>4749</v>
      </c>
      <c r="C734" s="280">
        <v>2929</v>
      </c>
      <c r="D734" s="383" t="s">
        <v>3613</v>
      </c>
      <c r="E734" s="19" t="s">
        <v>2634</v>
      </c>
      <c r="F734" s="317">
        <v>1300</v>
      </c>
      <c r="G734" s="326">
        <f t="shared" si="104"/>
        <v>1950</v>
      </c>
    </row>
    <row r="735" spans="1:7" s="359" customFormat="1" ht="45" x14ac:dyDescent="0.25">
      <c r="A735" s="280">
        <f t="shared" si="105"/>
        <v>624</v>
      </c>
      <c r="B735" s="371" t="s">
        <v>4750</v>
      </c>
      <c r="C735" s="280">
        <v>2939</v>
      </c>
      <c r="D735" s="6" t="s">
        <v>2286</v>
      </c>
      <c r="E735" s="19" t="s">
        <v>2634</v>
      </c>
      <c r="F735" s="317">
        <v>4400</v>
      </c>
      <c r="G735" s="326">
        <f t="shared" si="104"/>
        <v>6600</v>
      </c>
    </row>
    <row r="736" spans="1:7" s="359" customFormat="1" x14ac:dyDescent="0.25">
      <c r="A736" s="280">
        <f t="shared" si="105"/>
        <v>625</v>
      </c>
      <c r="B736" s="371" t="s">
        <v>4751</v>
      </c>
      <c r="C736" s="280">
        <v>1109</v>
      </c>
      <c r="D736" s="383" t="s">
        <v>3639</v>
      </c>
      <c r="E736" s="19" t="s">
        <v>2634</v>
      </c>
      <c r="F736" s="317">
        <v>900</v>
      </c>
      <c r="G736" s="326">
        <f t="shared" si="104"/>
        <v>1350</v>
      </c>
    </row>
    <row r="737" spans="1:7" s="359" customFormat="1" x14ac:dyDescent="0.25">
      <c r="A737" s="280">
        <f t="shared" si="105"/>
        <v>626</v>
      </c>
      <c r="B737" s="371" t="s">
        <v>4752</v>
      </c>
      <c r="C737" s="280">
        <v>6462</v>
      </c>
      <c r="D737" s="383" t="s">
        <v>3640</v>
      </c>
      <c r="E737" s="19" t="s">
        <v>2634</v>
      </c>
      <c r="F737" s="317">
        <v>1300</v>
      </c>
      <c r="G737" s="326">
        <f t="shared" si="104"/>
        <v>1950</v>
      </c>
    </row>
    <row r="738" spans="1:7" s="359" customFormat="1" x14ac:dyDescent="0.25">
      <c r="A738" s="280">
        <f t="shared" si="105"/>
        <v>627</v>
      </c>
      <c r="B738" s="371" t="s">
        <v>4753</v>
      </c>
      <c r="C738" s="280">
        <v>1110</v>
      </c>
      <c r="D738" s="383" t="s">
        <v>2287</v>
      </c>
      <c r="E738" s="19" t="s">
        <v>2634</v>
      </c>
      <c r="F738" s="317">
        <v>900</v>
      </c>
      <c r="G738" s="326">
        <f t="shared" si="104"/>
        <v>1350</v>
      </c>
    </row>
    <row r="739" spans="1:7" s="359" customFormat="1" x14ac:dyDescent="0.25">
      <c r="A739" s="280">
        <f t="shared" si="105"/>
        <v>628</v>
      </c>
      <c r="B739" s="371" t="s">
        <v>4754</v>
      </c>
      <c r="C739" s="280">
        <v>6666</v>
      </c>
      <c r="D739" s="383" t="s">
        <v>3614</v>
      </c>
      <c r="E739" s="19" t="s">
        <v>2634</v>
      </c>
      <c r="F739" s="317">
        <v>1300</v>
      </c>
      <c r="G739" s="326">
        <f t="shared" si="104"/>
        <v>1950</v>
      </c>
    </row>
    <row r="740" spans="1:7" s="359" customFormat="1" x14ac:dyDescent="0.25">
      <c r="A740" s="280">
        <f t="shared" si="105"/>
        <v>629</v>
      </c>
      <c r="B740" s="371" t="s">
        <v>4755</v>
      </c>
      <c r="C740" s="280">
        <v>1096</v>
      </c>
      <c r="D740" s="372" t="s">
        <v>1213</v>
      </c>
      <c r="E740" s="19" t="s">
        <v>2634</v>
      </c>
      <c r="F740" s="317">
        <v>700</v>
      </c>
      <c r="G740" s="326">
        <f t="shared" si="104"/>
        <v>1050</v>
      </c>
    </row>
    <row r="741" spans="1:7" s="359" customFormat="1" x14ac:dyDescent="0.25">
      <c r="A741" s="280">
        <f t="shared" si="105"/>
        <v>630</v>
      </c>
      <c r="B741" s="371" t="s">
        <v>4756</v>
      </c>
      <c r="C741" s="280">
        <v>2924</v>
      </c>
      <c r="D741" s="383" t="s">
        <v>1746</v>
      </c>
      <c r="E741" s="19" t="s">
        <v>2634</v>
      </c>
      <c r="F741" s="317">
        <v>1000</v>
      </c>
      <c r="G741" s="326">
        <f t="shared" si="104"/>
        <v>1500</v>
      </c>
    </row>
    <row r="742" spans="1:7" s="359" customFormat="1" ht="30" x14ac:dyDescent="0.25">
      <c r="A742" s="280">
        <f t="shared" si="105"/>
        <v>631</v>
      </c>
      <c r="B742" s="371" t="s">
        <v>2288</v>
      </c>
      <c r="C742" s="280">
        <v>1113</v>
      </c>
      <c r="D742" s="372" t="s">
        <v>3643</v>
      </c>
      <c r="E742" s="19" t="s">
        <v>2634</v>
      </c>
      <c r="F742" s="317">
        <v>900</v>
      </c>
      <c r="G742" s="326">
        <f t="shared" si="104"/>
        <v>1350</v>
      </c>
    </row>
    <row r="743" spans="1:7" s="359" customFormat="1" ht="30" x14ac:dyDescent="0.25">
      <c r="A743" s="280">
        <f t="shared" si="105"/>
        <v>632</v>
      </c>
      <c r="B743" s="371" t="s">
        <v>2289</v>
      </c>
      <c r="C743" s="280">
        <v>6667</v>
      </c>
      <c r="D743" s="372" t="s">
        <v>3644</v>
      </c>
      <c r="E743" s="19" t="s">
        <v>2634</v>
      </c>
      <c r="F743" s="317">
        <v>1300</v>
      </c>
      <c r="G743" s="326">
        <f t="shared" si="104"/>
        <v>1950</v>
      </c>
    </row>
    <row r="744" spans="1:7" s="359" customFormat="1" ht="45" x14ac:dyDescent="0.25">
      <c r="A744" s="280">
        <f t="shared" si="105"/>
        <v>633</v>
      </c>
      <c r="B744" s="371" t="s">
        <v>2290</v>
      </c>
      <c r="C744" s="280">
        <v>2946</v>
      </c>
      <c r="D744" s="372" t="s">
        <v>2291</v>
      </c>
      <c r="E744" s="19" t="s">
        <v>2634</v>
      </c>
      <c r="F744" s="317">
        <v>4400</v>
      </c>
      <c r="G744" s="326">
        <f t="shared" si="104"/>
        <v>6600</v>
      </c>
    </row>
    <row r="745" spans="1:7" s="359" customFormat="1" ht="30" x14ac:dyDescent="0.25">
      <c r="A745" s="280">
        <f t="shared" si="105"/>
        <v>634</v>
      </c>
      <c r="B745" s="371" t="s">
        <v>4757</v>
      </c>
      <c r="C745" s="280">
        <v>1114</v>
      </c>
      <c r="D745" s="372" t="s">
        <v>3641</v>
      </c>
      <c r="E745" s="19" t="s">
        <v>2634</v>
      </c>
      <c r="F745" s="317">
        <v>900</v>
      </c>
      <c r="G745" s="326">
        <f t="shared" si="104"/>
        <v>1350</v>
      </c>
    </row>
    <row r="746" spans="1:7" s="359" customFormat="1" ht="30" x14ac:dyDescent="0.25">
      <c r="A746" s="280">
        <f t="shared" si="105"/>
        <v>635</v>
      </c>
      <c r="B746" s="371" t="s">
        <v>4758</v>
      </c>
      <c r="C746" s="280">
        <v>6668</v>
      </c>
      <c r="D746" s="372" t="s">
        <v>3642</v>
      </c>
      <c r="E746" s="19" t="s">
        <v>2634</v>
      </c>
      <c r="F746" s="317">
        <v>1300</v>
      </c>
      <c r="G746" s="326">
        <f t="shared" si="104"/>
        <v>1950</v>
      </c>
    </row>
    <row r="747" spans="1:7" s="359" customFormat="1" ht="45" x14ac:dyDescent="0.25">
      <c r="A747" s="280">
        <f t="shared" si="105"/>
        <v>636</v>
      </c>
      <c r="B747" s="371" t="s">
        <v>4759</v>
      </c>
      <c r="C747" s="280">
        <v>2947</v>
      </c>
      <c r="D747" s="372" t="s">
        <v>2292</v>
      </c>
      <c r="E747" s="19" t="s">
        <v>2634</v>
      </c>
      <c r="F747" s="317">
        <v>4400</v>
      </c>
      <c r="G747" s="326">
        <f t="shared" si="104"/>
        <v>6600</v>
      </c>
    </row>
    <row r="748" spans="1:7" s="359" customFormat="1" ht="30" x14ac:dyDescent="0.25">
      <c r="A748" s="280">
        <f t="shared" si="105"/>
        <v>637</v>
      </c>
      <c r="B748" s="371" t="s">
        <v>4760</v>
      </c>
      <c r="C748" s="280">
        <v>6669</v>
      </c>
      <c r="D748" s="6" t="s">
        <v>3647</v>
      </c>
      <c r="E748" s="19" t="s">
        <v>2634</v>
      </c>
      <c r="F748" s="317">
        <v>900</v>
      </c>
      <c r="G748" s="326">
        <f t="shared" si="104"/>
        <v>1350</v>
      </c>
    </row>
    <row r="749" spans="1:7" s="359" customFormat="1" ht="30" x14ac:dyDescent="0.25">
      <c r="A749" s="280">
        <f t="shared" si="105"/>
        <v>638</v>
      </c>
      <c r="B749" s="371" t="s">
        <v>4761</v>
      </c>
      <c r="C749" s="280">
        <v>2620</v>
      </c>
      <c r="D749" s="6" t="s">
        <v>2769</v>
      </c>
      <c r="E749" s="19" t="s">
        <v>2634</v>
      </c>
      <c r="F749" s="317">
        <v>1300</v>
      </c>
      <c r="G749" s="326">
        <f t="shared" si="104"/>
        <v>1950</v>
      </c>
    </row>
    <row r="750" spans="1:7" s="359" customFormat="1" ht="30" x14ac:dyDescent="0.25">
      <c r="A750" s="280">
        <f t="shared" si="105"/>
        <v>639</v>
      </c>
      <c r="B750" s="371" t="s">
        <v>4762</v>
      </c>
      <c r="C750" s="280">
        <v>6670</v>
      </c>
      <c r="D750" s="372" t="s">
        <v>3645</v>
      </c>
      <c r="E750" s="19" t="s">
        <v>2634</v>
      </c>
      <c r="F750" s="317">
        <v>900</v>
      </c>
      <c r="G750" s="326">
        <f t="shared" si="104"/>
        <v>1350</v>
      </c>
    </row>
    <row r="751" spans="1:7" s="359" customFormat="1" ht="30" x14ac:dyDescent="0.25">
      <c r="A751" s="280">
        <f t="shared" si="105"/>
        <v>640</v>
      </c>
      <c r="B751" s="371" t="s">
        <v>4763</v>
      </c>
      <c r="C751" s="280">
        <v>1119</v>
      </c>
      <c r="D751" s="372" t="s">
        <v>3646</v>
      </c>
      <c r="E751" s="19" t="s">
        <v>2634</v>
      </c>
      <c r="F751" s="317">
        <v>1300</v>
      </c>
      <c r="G751" s="326">
        <f t="shared" si="104"/>
        <v>1950</v>
      </c>
    </row>
    <row r="752" spans="1:7" s="359" customFormat="1" x14ac:dyDescent="0.25">
      <c r="A752" s="280">
        <f t="shared" si="105"/>
        <v>641</v>
      </c>
      <c r="B752" s="371" t="s">
        <v>4764</v>
      </c>
      <c r="C752" s="280">
        <v>6671</v>
      </c>
      <c r="D752" s="383" t="s">
        <v>1747</v>
      </c>
      <c r="E752" s="19" t="s">
        <v>2634</v>
      </c>
      <c r="F752" s="317">
        <v>900</v>
      </c>
      <c r="G752" s="326">
        <f t="shared" si="104"/>
        <v>1350</v>
      </c>
    </row>
    <row r="753" spans="1:7" s="359" customFormat="1" x14ac:dyDescent="0.25">
      <c r="A753" s="280">
        <f t="shared" si="105"/>
        <v>642</v>
      </c>
      <c r="B753" s="371" t="s">
        <v>4765</v>
      </c>
      <c r="C753" s="280">
        <v>1120</v>
      </c>
      <c r="D753" s="383" t="s">
        <v>1748</v>
      </c>
      <c r="E753" s="19" t="s">
        <v>2634</v>
      </c>
      <c r="F753" s="317">
        <v>1300</v>
      </c>
      <c r="G753" s="326">
        <f t="shared" si="104"/>
        <v>1950</v>
      </c>
    </row>
    <row r="754" spans="1:7" s="359" customFormat="1" x14ac:dyDescent="0.25">
      <c r="A754" s="280">
        <f t="shared" si="105"/>
        <v>643</v>
      </c>
      <c r="B754" s="371" t="s">
        <v>4766</v>
      </c>
      <c r="C754" s="280">
        <v>2948</v>
      </c>
      <c r="D754" s="383" t="s">
        <v>1749</v>
      </c>
      <c r="E754" s="19" t="s">
        <v>2634</v>
      </c>
      <c r="F754" s="317">
        <v>1500</v>
      </c>
      <c r="G754" s="326">
        <f t="shared" si="104"/>
        <v>2250</v>
      </c>
    </row>
    <row r="755" spans="1:7" s="359" customFormat="1" ht="45" x14ac:dyDescent="0.25">
      <c r="A755" s="280">
        <f t="shared" si="105"/>
        <v>644</v>
      </c>
      <c r="B755" s="371" t="s">
        <v>4767</v>
      </c>
      <c r="C755" s="280">
        <v>2951</v>
      </c>
      <c r="D755" s="6" t="s">
        <v>2293</v>
      </c>
      <c r="E755" s="19" t="s">
        <v>2634</v>
      </c>
      <c r="F755" s="317">
        <v>4400</v>
      </c>
      <c r="G755" s="326">
        <f t="shared" si="104"/>
        <v>6600</v>
      </c>
    </row>
    <row r="756" spans="1:7" s="359" customFormat="1" x14ac:dyDescent="0.25">
      <c r="A756" s="280">
        <f t="shared" si="105"/>
        <v>645</v>
      </c>
      <c r="B756" s="371" t="s">
        <v>4768</v>
      </c>
      <c r="C756" s="280">
        <v>1121</v>
      </c>
      <c r="D756" s="383" t="s">
        <v>3648</v>
      </c>
      <c r="E756" s="19" t="s">
        <v>2634</v>
      </c>
      <c r="F756" s="317">
        <v>900</v>
      </c>
      <c r="G756" s="326">
        <f t="shared" si="104"/>
        <v>1350</v>
      </c>
    </row>
    <row r="757" spans="1:7" s="359" customFormat="1" x14ac:dyDescent="0.25">
      <c r="A757" s="280">
        <f t="shared" si="105"/>
        <v>646</v>
      </c>
      <c r="B757" s="371" t="s">
        <v>4769</v>
      </c>
      <c r="C757" s="280">
        <v>6463</v>
      </c>
      <c r="D757" s="383" t="s">
        <v>3649</v>
      </c>
      <c r="E757" s="19" t="s">
        <v>2634</v>
      </c>
      <c r="F757" s="317">
        <v>1300</v>
      </c>
      <c r="G757" s="326">
        <f t="shared" si="104"/>
        <v>1950</v>
      </c>
    </row>
    <row r="758" spans="1:7" s="359" customFormat="1" x14ac:dyDescent="0.25">
      <c r="A758" s="280">
        <f t="shared" si="105"/>
        <v>647</v>
      </c>
      <c r="B758" s="371" t="s">
        <v>4770</v>
      </c>
      <c r="C758" s="280">
        <v>1122</v>
      </c>
      <c r="D758" s="383" t="s">
        <v>1211</v>
      </c>
      <c r="E758" s="19" t="s">
        <v>2634</v>
      </c>
      <c r="F758" s="317">
        <v>900</v>
      </c>
      <c r="G758" s="326">
        <f t="shared" si="104"/>
        <v>1350</v>
      </c>
    </row>
    <row r="759" spans="1:7" s="359" customFormat="1" ht="30" x14ac:dyDescent="0.25">
      <c r="A759" s="280">
        <f t="shared" si="105"/>
        <v>648</v>
      </c>
      <c r="B759" s="371" t="s">
        <v>4771</v>
      </c>
      <c r="C759" s="280">
        <v>6672</v>
      </c>
      <c r="D759" s="6" t="s">
        <v>3650</v>
      </c>
      <c r="E759" s="19" t="s">
        <v>2634</v>
      </c>
      <c r="F759" s="317">
        <v>1300</v>
      </c>
      <c r="G759" s="326">
        <f t="shared" si="104"/>
        <v>1950</v>
      </c>
    </row>
    <row r="760" spans="1:7" s="359" customFormat="1" x14ac:dyDescent="0.25">
      <c r="A760" s="280">
        <f t="shared" si="105"/>
        <v>649</v>
      </c>
      <c r="B760" s="371" t="s">
        <v>4772</v>
      </c>
      <c r="C760" s="280">
        <v>6465</v>
      </c>
      <c r="D760" s="383" t="s">
        <v>2275</v>
      </c>
      <c r="E760" s="19" t="s">
        <v>2634</v>
      </c>
      <c r="F760" s="317">
        <v>1500</v>
      </c>
      <c r="G760" s="326">
        <f t="shared" si="104"/>
        <v>2250</v>
      </c>
    </row>
    <row r="761" spans="1:7" s="359" customFormat="1" ht="45" x14ac:dyDescent="0.25">
      <c r="A761" s="280">
        <f t="shared" si="105"/>
        <v>650</v>
      </c>
      <c r="B761" s="372" t="s">
        <v>2278</v>
      </c>
      <c r="C761" s="280">
        <v>8868</v>
      </c>
      <c r="D761" s="6" t="s">
        <v>1745</v>
      </c>
      <c r="E761" s="19" t="s">
        <v>2634</v>
      </c>
      <c r="F761" s="317">
        <v>4400</v>
      </c>
      <c r="G761" s="326">
        <f t="shared" si="104"/>
        <v>6600</v>
      </c>
    </row>
    <row r="762" spans="1:7" s="359" customFormat="1" ht="15" customHeight="1" x14ac:dyDescent="0.25">
      <c r="A762" s="620" t="s">
        <v>2770</v>
      </c>
      <c r="B762" s="620"/>
      <c r="C762" s="620"/>
      <c r="D762" s="620"/>
      <c r="E762" s="620"/>
      <c r="F762" s="620"/>
      <c r="G762" s="620"/>
    </row>
    <row r="763" spans="1:7" s="359" customFormat="1" x14ac:dyDescent="0.25">
      <c r="A763" s="280">
        <f>A761+1</f>
        <v>651</v>
      </c>
      <c r="B763" s="371" t="s">
        <v>4773</v>
      </c>
      <c r="C763" s="280">
        <v>6455</v>
      </c>
      <c r="D763" s="6" t="s">
        <v>2294</v>
      </c>
      <c r="E763" s="19" t="s">
        <v>2634</v>
      </c>
      <c r="F763" s="317">
        <v>900</v>
      </c>
      <c r="G763" s="326">
        <f t="shared" ref="G763:G777" si="106">F763*1.5</f>
        <v>1350</v>
      </c>
    </row>
    <row r="764" spans="1:7" s="359" customFormat="1" x14ac:dyDescent="0.25">
      <c r="A764" s="280">
        <f>A763+1</f>
        <v>652</v>
      </c>
      <c r="B764" s="371" t="s">
        <v>4774</v>
      </c>
      <c r="C764" s="280">
        <v>1126</v>
      </c>
      <c r="D764" s="6" t="s">
        <v>2295</v>
      </c>
      <c r="E764" s="19" t="s">
        <v>2634</v>
      </c>
      <c r="F764" s="317">
        <v>1300</v>
      </c>
      <c r="G764" s="326">
        <f t="shared" si="106"/>
        <v>1950</v>
      </c>
    </row>
    <row r="765" spans="1:7" s="359" customFormat="1" x14ac:dyDescent="0.25">
      <c r="A765" s="280">
        <f t="shared" ref="A765:A777" si="107">A764+1</f>
        <v>653</v>
      </c>
      <c r="B765" s="371" t="s">
        <v>4775</v>
      </c>
      <c r="C765" s="280">
        <v>6456</v>
      </c>
      <c r="D765" s="6" t="s">
        <v>3615</v>
      </c>
      <c r="E765" s="19" t="s">
        <v>2634</v>
      </c>
      <c r="F765" s="317">
        <v>900</v>
      </c>
      <c r="G765" s="326">
        <f t="shared" si="106"/>
        <v>1350</v>
      </c>
    </row>
    <row r="766" spans="1:7" s="359" customFormat="1" x14ac:dyDescent="0.25">
      <c r="A766" s="280">
        <f t="shared" si="107"/>
        <v>654</v>
      </c>
      <c r="B766" s="371" t="s">
        <v>4776</v>
      </c>
      <c r="C766" s="280">
        <v>1127</v>
      </c>
      <c r="D766" s="6" t="s">
        <v>3616</v>
      </c>
      <c r="E766" s="19" t="s">
        <v>2634</v>
      </c>
      <c r="F766" s="317">
        <v>1300</v>
      </c>
      <c r="G766" s="326">
        <f t="shared" si="106"/>
        <v>1950</v>
      </c>
    </row>
    <row r="767" spans="1:7" s="359" customFormat="1" x14ac:dyDescent="0.25">
      <c r="A767" s="280">
        <f t="shared" si="107"/>
        <v>655</v>
      </c>
      <c r="B767" s="371" t="s">
        <v>4777</v>
      </c>
      <c r="C767" s="280">
        <v>6457</v>
      </c>
      <c r="D767" s="6" t="s">
        <v>3617</v>
      </c>
      <c r="E767" s="19" t="s">
        <v>2634</v>
      </c>
      <c r="F767" s="317">
        <v>900</v>
      </c>
      <c r="G767" s="326">
        <f t="shared" si="106"/>
        <v>1350</v>
      </c>
    </row>
    <row r="768" spans="1:7" s="359" customFormat="1" x14ac:dyDescent="0.25">
      <c r="A768" s="280">
        <f t="shared" si="107"/>
        <v>656</v>
      </c>
      <c r="B768" s="371" t="s">
        <v>4778</v>
      </c>
      <c r="C768" s="280">
        <v>1128</v>
      </c>
      <c r="D768" s="6" t="s">
        <v>3618</v>
      </c>
      <c r="E768" s="19" t="s">
        <v>2634</v>
      </c>
      <c r="F768" s="317">
        <v>1300</v>
      </c>
      <c r="G768" s="326">
        <f t="shared" si="106"/>
        <v>1950</v>
      </c>
    </row>
    <row r="769" spans="1:7" s="359" customFormat="1" x14ac:dyDescent="0.25">
      <c r="A769" s="280">
        <f t="shared" si="107"/>
        <v>657</v>
      </c>
      <c r="B769" s="371" t="s">
        <v>4779</v>
      </c>
      <c r="C769" s="280">
        <v>6458</v>
      </c>
      <c r="D769" s="6" t="s">
        <v>3619</v>
      </c>
      <c r="E769" s="19" t="s">
        <v>2634</v>
      </c>
      <c r="F769" s="317">
        <v>900</v>
      </c>
      <c r="G769" s="326">
        <f t="shared" si="106"/>
        <v>1350</v>
      </c>
    </row>
    <row r="770" spans="1:7" s="359" customFormat="1" x14ac:dyDescent="0.25">
      <c r="A770" s="280">
        <f t="shared" si="107"/>
        <v>658</v>
      </c>
      <c r="B770" s="371" t="s">
        <v>4780</v>
      </c>
      <c r="C770" s="280">
        <v>1131</v>
      </c>
      <c r="D770" s="6" t="s">
        <v>3620</v>
      </c>
      <c r="E770" s="19" t="s">
        <v>2634</v>
      </c>
      <c r="F770" s="317">
        <v>1300</v>
      </c>
      <c r="G770" s="326">
        <f t="shared" si="106"/>
        <v>1950</v>
      </c>
    </row>
    <row r="771" spans="1:7" s="359" customFormat="1" x14ac:dyDescent="0.25">
      <c r="A771" s="280">
        <f t="shared" si="107"/>
        <v>659</v>
      </c>
      <c r="B771" s="371" t="s">
        <v>4781</v>
      </c>
      <c r="C771" s="280">
        <v>1132</v>
      </c>
      <c r="D771" s="383" t="s">
        <v>3621</v>
      </c>
      <c r="E771" s="19" t="s">
        <v>2634</v>
      </c>
      <c r="F771" s="317">
        <v>1300</v>
      </c>
      <c r="G771" s="326">
        <f t="shared" si="106"/>
        <v>1950</v>
      </c>
    </row>
    <row r="772" spans="1:7" s="359" customFormat="1" x14ac:dyDescent="0.25">
      <c r="A772" s="280">
        <f t="shared" si="107"/>
        <v>660</v>
      </c>
      <c r="B772" s="371" t="s">
        <v>4782</v>
      </c>
      <c r="C772" s="280">
        <v>6460</v>
      </c>
      <c r="D772" s="383" t="s">
        <v>3622</v>
      </c>
      <c r="E772" s="19" t="s">
        <v>2634</v>
      </c>
      <c r="F772" s="317">
        <v>2000</v>
      </c>
      <c r="G772" s="326">
        <f t="shared" si="106"/>
        <v>3000</v>
      </c>
    </row>
    <row r="773" spans="1:7" s="359" customFormat="1" ht="30" x14ac:dyDescent="0.25">
      <c r="A773" s="280">
        <f t="shared" si="107"/>
        <v>661</v>
      </c>
      <c r="B773" s="371" t="s">
        <v>4783</v>
      </c>
      <c r="C773" s="280">
        <v>6461</v>
      </c>
      <c r="D773" s="6" t="s">
        <v>2296</v>
      </c>
      <c r="E773" s="19" t="s">
        <v>2634</v>
      </c>
      <c r="F773" s="317">
        <v>1000</v>
      </c>
      <c r="G773" s="326">
        <f t="shared" si="106"/>
        <v>1500</v>
      </c>
    </row>
    <row r="774" spans="1:7" s="359" customFormat="1" x14ac:dyDescent="0.25">
      <c r="A774" s="280">
        <f t="shared" si="107"/>
        <v>662</v>
      </c>
      <c r="B774" s="371" t="s">
        <v>4784</v>
      </c>
      <c r="C774" s="280">
        <v>6459</v>
      </c>
      <c r="D774" s="6" t="s">
        <v>3623</v>
      </c>
      <c r="E774" s="19" t="s">
        <v>2634</v>
      </c>
      <c r="F774" s="317">
        <v>900</v>
      </c>
      <c r="G774" s="326">
        <f t="shared" si="106"/>
        <v>1350</v>
      </c>
    </row>
    <row r="775" spans="1:7" s="359" customFormat="1" x14ac:dyDescent="0.25">
      <c r="A775" s="280">
        <f t="shared" si="107"/>
        <v>663</v>
      </c>
      <c r="B775" s="371" t="s">
        <v>4785</v>
      </c>
      <c r="C775" s="280">
        <v>1133</v>
      </c>
      <c r="D775" s="6" t="s">
        <v>3624</v>
      </c>
      <c r="E775" s="19" t="s">
        <v>2634</v>
      </c>
      <c r="F775" s="317">
        <v>1300</v>
      </c>
      <c r="G775" s="326">
        <f t="shared" si="106"/>
        <v>1950</v>
      </c>
    </row>
    <row r="776" spans="1:7" s="359" customFormat="1" x14ac:dyDescent="0.25">
      <c r="A776" s="280">
        <f t="shared" si="107"/>
        <v>664</v>
      </c>
      <c r="B776" s="371" t="s">
        <v>4786</v>
      </c>
      <c r="C776" s="280">
        <v>1134</v>
      </c>
      <c r="D776" s="383" t="s">
        <v>1750</v>
      </c>
      <c r="E776" s="19" t="s">
        <v>2634</v>
      </c>
      <c r="F776" s="317">
        <v>1000</v>
      </c>
      <c r="G776" s="326">
        <f t="shared" si="106"/>
        <v>1500</v>
      </c>
    </row>
    <row r="777" spans="1:7" s="359" customFormat="1" x14ac:dyDescent="0.25">
      <c r="A777" s="280">
        <f t="shared" si="107"/>
        <v>665</v>
      </c>
      <c r="B777" s="371" t="s">
        <v>4787</v>
      </c>
      <c r="C777" s="280">
        <v>1135</v>
      </c>
      <c r="D777" s="383" t="s">
        <v>1751</v>
      </c>
      <c r="E777" s="19" t="s">
        <v>2634</v>
      </c>
      <c r="F777" s="317">
        <v>1000</v>
      </c>
      <c r="G777" s="326">
        <f t="shared" si="106"/>
        <v>1500</v>
      </c>
    </row>
    <row r="778" spans="1:7" s="359" customFormat="1" x14ac:dyDescent="0.25">
      <c r="A778" s="622" t="s">
        <v>2771</v>
      </c>
      <c r="B778" s="622"/>
      <c r="C778" s="622"/>
      <c r="D778" s="622"/>
      <c r="E778" s="622"/>
      <c r="F778" s="622"/>
      <c r="G778" s="622"/>
    </row>
    <row r="779" spans="1:7" s="359" customFormat="1" x14ac:dyDescent="0.25">
      <c r="A779" s="280">
        <f>A777+1</f>
        <v>666</v>
      </c>
      <c r="B779" s="371" t="s">
        <v>1761</v>
      </c>
      <c r="C779" s="19">
        <v>4013</v>
      </c>
      <c r="D779" s="383" t="s">
        <v>76</v>
      </c>
      <c r="E779" s="19" t="s">
        <v>2634</v>
      </c>
      <c r="F779" s="317">
        <v>700</v>
      </c>
      <c r="G779" s="326">
        <f>F779*1.5</f>
        <v>1050</v>
      </c>
    </row>
    <row r="780" spans="1:7" s="359" customFormat="1" ht="15" customHeight="1" x14ac:dyDescent="0.25">
      <c r="A780" s="620" t="s">
        <v>2772</v>
      </c>
      <c r="B780" s="620"/>
      <c r="C780" s="620"/>
      <c r="D780" s="620"/>
      <c r="E780" s="620"/>
      <c r="F780" s="620"/>
      <c r="G780" s="620"/>
    </row>
    <row r="781" spans="1:7" s="359" customFormat="1" x14ac:dyDescent="0.25">
      <c r="A781" s="280">
        <f>A779+1</f>
        <v>667</v>
      </c>
      <c r="B781" s="371" t="s">
        <v>4788</v>
      </c>
      <c r="C781" s="280">
        <v>1140</v>
      </c>
      <c r="D781" s="6" t="s">
        <v>1214</v>
      </c>
      <c r="E781" s="19" t="s">
        <v>2634</v>
      </c>
      <c r="F781" s="317">
        <v>900</v>
      </c>
      <c r="G781" s="326">
        <f>F781*1.5</f>
        <v>1350</v>
      </c>
    </row>
    <row r="782" spans="1:7" s="359" customFormat="1" ht="15" customHeight="1" x14ac:dyDescent="0.25">
      <c r="A782" s="620" t="s">
        <v>2773</v>
      </c>
      <c r="B782" s="620"/>
      <c r="C782" s="620"/>
      <c r="D782" s="620"/>
      <c r="E782" s="620"/>
      <c r="F782" s="620"/>
      <c r="G782" s="620"/>
    </row>
    <row r="783" spans="1:7" s="359" customFormat="1" x14ac:dyDescent="0.25">
      <c r="A783" s="280">
        <f>A781+1</f>
        <v>668</v>
      </c>
      <c r="B783" s="371" t="s">
        <v>1218</v>
      </c>
      <c r="C783" s="280">
        <v>7078</v>
      </c>
      <c r="D783" s="406" t="s">
        <v>560</v>
      </c>
      <c r="E783" s="19" t="s">
        <v>2634</v>
      </c>
      <c r="F783" s="317">
        <v>2200</v>
      </c>
      <c r="G783" s="326">
        <f t="shared" ref="G783:G787" si="108">F783*1.5</f>
        <v>3300</v>
      </c>
    </row>
    <row r="784" spans="1:7" s="359" customFormat="1" x14ac:dyDescent="0.25">
      <c r="A784" s="280">
        <f>A783+1</f>
        <v>669</v>
      </c>
      <c r="B784" s="6" t="s">
        <v>4352</v>
      </c>
      <c r="C784" s="281" t="s">
        <v>4353</v>
      </c>
      <c r="D784" s="6" t="s">
        <v>4354</v>
      </c>
      <c r="E784" s="19" t="s">
        <v>2634</v>
      </c>
      <c r="F784" s="317">
        <v>1300</v>
      </c>
      <c r="G784" s="326">
        <f t="shared" si="108"/>
        <v>1950</v>
      </c>
    </row>
    <row r="785" spans="1:7" s="359" customFormat="1" x14ac:dyDescent="0.25">
      <c r="A785" s="280">
        <f t="shared" ref="A785:A787" si="109">A784+1</f>
        <v>670</v>
      </c>
      <c r="B785" s="371" t="s">
        <v>4789</v>
      </c>
      <c r="C785" s="280">
        <v>1144</v>
      </c>
      <c r="D785" s="6" t="s">
        <v>2899</v>
      </c>
      <c r="E785" s="19" t="s">
        <v>2634</v>
      </c>
      <c r="F785" s="317">
        <v>900</v>
      </c>
      <c r="G785" s="326">
        <f t="shared" si="108"/>
        <v>1350</v>
      </c>
    </row>
    <row r="786" spans="1:7" s="359" customFormat="1" x14ac:dyDescent="0.25">
      <c r="A786" s="280">
        <f t="shared" si="109"/>
        <v>671</v>
      </c>
      <c r="B786" s="371" t="s">
        <v>4790</v>
      </c>
      <c r="C786" s="280">
        <v>1148</v>
      </c>
      <c r="D786" s="6" t="s">
        <v>2900</v>
      </c>
      <c r="E786" s="19" t="s">
        <v>2634</v>
      </c>
      <c r="F786" s="317">
        <v>1300</v>
      </c>
      <c r="G786" s="326">
        <f t="shared" si="108"/>
        <v>1950</v>
      </c>
    </row>
    <row r="787" spans="1:7" s="359" customFormat="1" ht="30" x14ac:dyDescent="0.25">
      <c r="A787" s="280">
        <f t="shared" si="109"/>
        <v>672</v>
      </c>
      <c r="B787" s="372" t="s">
        <v>4791</v>
      </c>
      <c r="C787" s="280">
        <v>7079</v>
      </c>
      <c r="D787" s="406" t="s">
        <v>2901</v>
      </c>
      <c r="E787" s="19" t="s">
        <v>2634</v>
      </c>
      <c r="F787" s="317">
        <v>1100</v>
      </c>
      <c r="G787" s="326">
        <f t="shared" si="108"/>
        <v>1650</v>
      </c>
    </row>
    <row r="788" spans="1:7" s="359" customFormat="1" ht="15" customHeight="1" x14ac:dyDescent="0.25">
      <c r="A788" s="620" t="s">
        <v>2774</v>
      </c>
      <c r="B788" s="620"/>
      <c r="C788" s="620"/>
      <c r="D788" s="620"/>
      <c r="E788" s="620"/>
      <c r="F788" s="620"/>
      <c r="G788" s="620"/>
    </row>
    <row r="789" spans="1:7" s="359" customFormat="1" x14ac:dyDescent="0.25">
      <c r="A789" s="280">
        <f>A787+1</f>
        <v>673</v>
      </c>
      <c r="B789" s="371" t="s">
        <v>4792</v>
      </c>
      <c r="C789" s="280">
        <v>1154</v>
      </c>
      <c r="D789" s="383" t="s">
        <v>72</v>
      </c>
      <c r="E789" s="19" t="s">
        <v>2634</v>
      </c>
      <c r="F789" s="317">
        <v>2200</v>
      </c>
      <c r="G789" s="326">
        <f t="shared" ref="G789:G791" si="110">F789*1.5</f>
        <v>3300</v>
      </c>
    </row>
    <row r="790" spans="1:7" s="359" customFormat="1" x14ac:dyDescent="0.25">
      <c r="A790" s="280">
        <f>A789+1</f>
        <v>674</v>
      </c>
      <c r="B790" s="371" t="s">
        <v>4793</v>
      </c>
      <c r="C790" s="280">
        <v>2952</v>
      </c>
      <c r="D790" s="6" t="s">
        <v>1752</v>
      </c>
      <c r="E790" s="19" t="s">
        <v>2634</v>
      </c>
      <c r="F790" s="317">
        <v>2200</v>
      </c>
      <c r="G790" s="326">
        <f t="shared" si="110"/>
        <v>3300</v>
      </c>
    </row>
    <row r="791" spans="1:7" s="359" customFormat="1" x14ac:dyDescent="0.25">
      <c r="A791" s="280">
        <f>A790+1</f>
        <v>675</v>
      </c>
      <c r="B791" s="371" t="s">
        <v>4794</v>
      </c>
      <c r="C791" s="280">
        <v>1157</v>
      </c>
      <c r="D791" s="6" t="s">
        <v>1753</v>
      </c>
      <c r="E791" s="19" t="s">
        <v>2634</v>
      </c>
      <c r="F791" s="317">
        <v>2200</v>
      </c>
      <c r="G791" s="326">
        <f t="shared" si="110"/>
        <v>3300</v>
      </c>
    </row>
    <row r="792" spans="1:7" s="359" customFormat="1" ht="15" customHeight="1" x14ac:dyDescent="0.25">
      <c r="A792" s="620" t="s">
        <v>3662</v>
      </c>
      <c r="B792" s="620"/>
      <c r="C792" s="620"/>
      <c r="D792" s="620"/>
      <c r="E792" s="620"/>
      <c r="F792" s="620"/>
      <c r="G792" s="620"/>
    </row>
    <row r="793" spans="1:7" s="359" customFormat="1" x14ac:dyDescent="0.25">
      <c r="A793" s="280">
        <f>A791+1</f>
        <v>676</v>
      </c>
      <c r="B793" s="371" t="s">
        <v>4795</v>
      </c>
      <c r="C793" s="280">
        <v>1162</v>
      </c>
      <c r="D793" s="383" t="s">
        <v>1754</v>
      </c>
      <c r="E793" s="19" t="s">
        <v>2634</v>
      </c>
      <c r="F793" s="317">
        <v>2200</v>
      </c>
      <c r="G793" s="326">
        <f t="shared" ref="G793:G817" si="111">F793*1.5</f>
        <v>3300</v>
      </c>
    </row>
    <row r="794" spans="1:7" s="359" customFormat="1" x14ac:dyDescent="0.25">
      <c r="A794" s="280">
        <f>A793+1</f>
        <v>677</v>
      </c>
      <c r="B794" s="371" t="s">
        <v>4796</v>
      </c>
      <c r="C794" s="280">
        <v>1158</v>
      </c>
      <c r="D794" s="383" t="s">
        <v>1755</v>
      </c>
      <c r="E794" s="19" t="s">
        <v>2634</v>
      </c>
      <c r="F794" s="317">
        <v>2200</v>
      </c>
      <c r="G794" s="326">
        <f t="shared" si="111"/>
        <v>3300</v>
      </c>
    </row>
    <row r="795" spans="1:7" s="359" customFormat="1" x14ac:dyDescent="0.25">
      <c r="A795" s="280">
        <f t="shared" ref="A795:A799" si="112">A794+1</f>
        <v>678</v>
      </c>
      <c r="B795" s="371" t="s">
        <v>4797</v>
      </c>
      <c r="C795" s="280">
        <v>1161</v>
      </c>
      <c r="D795" s="383" t="s">
        <v>1215</v>
      </c>
      <c r="E795" s="19" t="s">
        <v>2634</v>
      </c>
      <c r="F795" s="317">
        <v>2200</v>
      </c>
      <c r="G795" s="326">
        <f t="shared" si="111"/>
        <v>3300</v>
      </c>
    </row>
    <row r="796" spans="1:7" s="359" customFormat="1" x14ac:dyDescent="0.25">
      <c r="A796" s="280">
        <f t="shared" si="112"/>
        <v>679</v>
      </c>
      <c r="B796" s="371" t="s">
        <v>4798</v>
      </c>
      <c r="C796" s="280">
        <v>1160</v>
      </c>
      <c r="D796" s="6" t="s">
        <v>1216</v>
      </c>
      <c r="E796" s="19" t="s">
        <v>2634</v>
      </c>
      <c r="F796" s="317">
        <v>2200</v>
      </c>
      <c r="G796" s="326">
        <f t="shared" si="111"/>
        <v>3300</v>
      </c>
    </row>
    <row r="797" spans="1:7" s="359" customFormat="1" x14ac:dyDescent="0.25">
      <c r="A797" s="280">
        <f t="shared" si="112"/>
        <v>680</v>
      </c>
      <c r="B797" s="371" t="s">
        <v>4799</v>
      </c>
      <c r="C797" s="280">
        <v>1163</v>
      </c>
      <c r="D797" s="6" t="s">
        <v>1219</v>
      </c>
      <c r="E797" s="19" t="s">
        <v>2634</v>
      </c>
      <c r="F797" s="317">
        <v>2200</v>
      </c>
      <c r="G797" s="326">
        <f t="shared" si="111"/>
        <v>3300</v>
      </c>
    </row>
    <row r="798" spans="1:7" s="359" customFormat="1" ht="30" x14ac:dyDescent="0.25">
      <c r="A798" s="280">
        <f t="shared" si="112"/>
        <v>681</v>
      </c>
      <c r="B798" s="371" t="s">
        <v>1744</v>
      </c>
      <c r="C798" s="280">
        <v>8614</v>
      </c>
      <c r="D798" s="6" t="s">
        <v>2297</v>
      </c>
      <c r="E798" s="19" t="s">
        <v>2634</v>
      </c>
      <c r="F798" s="317">
        <v>2200</v>
      </c>
      <c r="G798" s="326">
        <f t="shared" si="111"/>
        <v>3300</v>
      </c>
    </row>
    <row r="799" spans="1:7" s="359" customFormat="1" x14ac:dyDescent="0.25">
      <c r="A799" s="280">
        <f t="shared" si="112"/>
        <v>682</v>
      </c>
      <c r="B799" s="371" t="s">
        <v>4800</v>
      </c>
      <c r="C799" s="280">
        <v>1159</v>
      </c>
      <c r="D799" s="383" t="s">
        <v>1220</v>
      </c>
      <c r="E799" s="19" t="s">
        <v>2634</v>
      </c>
      <c r="F799" s="317">
        <v>2200</v>
      </c>
      <c r="G799" s="326">
        <f t="shared" si="111"/>
        <v>3300</v>
      </c>
    </row>
    <row r="800" spans="1:7" s="359" customFormat="1" ht="15" customHeight="1" x14ac:dyDescent="0.25">
      <c r="A800" s="620" t="s">
        <v>2775</v>
      </c>
      <c r="B800" s="620"/>
      <c r="C800" s="620"/>
      <c r="D800" s="620"/>
      <c r="E800" s="620"/>
      <c r="F800" s="620"/>
      <c r="G800" s="620"/>
    </row>
    <row r="801" spans="1:7" s="359" customFormat="1" ht="30" x14ac:dyDescent="0.25">
      <c r="A801" s="280">
        <f>A799+1</f>
        <v>683</v>
      </c>
      <c r="B801" s="371" t="s">
        <v>4801</v>
      </c>
      <c r="C801" s="280">
        <v>1166</v>
      </c>
      <c r="D801" s="6" t="s">
        <v>2303</v>
      </c>
      <c r="E801" s="19" t="s">
        <v>2634</v>
      </c>
      <c r="F801" s="317">
        <v>2200</v>
      </c>
      <c r="G801" s="326">
        <f t="shared" si="111"/>
        <v>3300</v>
      </c>
    </row>
    <row r="802" spans="1:7" s="359" customFormat="1" x14ac:dyDescent="0.25">
      <c r="A802" s="280">
        <f>A801+1</f>
        <v>684</v>
      </c>
      <c r="B802" s="371" t="s">
        <v>4802</v>
      </c>
      <c r="C802" s="280">
        <v>6673</v>
      </c>
      <c r="D802" s="6" t="s">
        <v>1217</v>
      </c>
      <c r="E802" s="19" t="s">
        <v>2634</v>
      </c>
      <c r="F802" s="317">
        <v>2200</v>
      </c>
      <c r="G802" s="326">
        <f t="shared" si="111"/>
        <v>3300</v>
      </c>
    </row>
    <row r="803" spans="1:7" s="359" customFormat="1" x14ac:dyDescent="0.25">
      <c r="A803" s="280">
        <f t="shared" ref="A803:A804" si="113">A802+1</f>
        <v>685</v>
      </c>
      <c r="B803" s="371" t="s">
        <v>2304</v>
      </c>
      <c r="C803" s="280">
        <v>6675</v>
      </c>
      <c r="D803" s="6" t="s">
        <v>2305</v>
      </c>
      <c r="E803" s="19" t="s">
        <v>2634</v>
      </c>
      <c r="F803" s="317">
        <v>2200</v>
      </c>
      <c r="G803" s="326">
        <f t="shared" si="111"/>
        <v>3300</v>
      </c>
    </row>
    <row r="804" spans="1:7" s="359" customFormat="1" x14ac:dyDescent="0.25">
      <c r="A804" s="280">
        <f t="shared" si="113"/>
        <v>686</v>
      </c>
      <c r="B804" s="371" t="s">
        <v>4803</v>
      </c>
      <c r="C804" s="280">
        <v>6674</v>
      </c>
      <c r="D804" s="383" t="s">
        <v>1756</v>
      </c>
      <c r="E804" s="19" t="s">
        <v>2634</v>
      </c>
      <c r="F804" s="317">
        <v>2200</v>
      </c>
      <c r="G804" s="326">
        <f t="shared" si="111"/>
        <v>3300</v>
      </c>
    </row>
    <row r="805" spans="1:7" s="359" customFormat="1" ht="15" customHeight="1" x14ac:dyDescent="0.25">
      <c r="A805" s="620" t="s">
        <v>2776</v>
      </c>
      <c r="B805" s="620"/>
      <c r="C805" s="620"/>
      <c r="D805" s="620"/>
      <c r="E805" s="620"/>
      <c r="F805" s="620"/>
      <c r="G805" s="620"/>
    </row>
    <row r="806" spans="1:7" s="359" customFormat="1" x14ac:dyDescent="0.25">
      <c r="A806" s="280">
        <f>A804+1</f>
        <v>687</v>
      </c>
      <c r="B806" s="371" t="s">
        <v>4804</v>
      </c>
      <c r="C806" s="280">
        <v>1169</v>
      </c>
      <c r="D806" s="6" t="s">
        <v>73</v>
      </c>
      <c r="E806" s="19" t="s">
        <v>2634</v>
      </c>
      <c r="F806" s="317">
        <v>2700</v>
      </c>
      <c r="G806" s="326">
        <f t="shared" si="111"/>
        <v>4050</v>
      </c>
    </row>
    <row r="807" spans="1:7" s="359" customFormat="1" ht="30" x14ac:dyDescent="0.25">
      <c r="A807" s="280">
        <f>A806+1</f>
        <v>688</v>
      </c>
      <c r="B807" s="371" t="s">
        <v>4805</v>
      </c>
      <c r="C807" s="280">
        <v>1170</v>
      </c>
      <c r="D807" s="6" t="s">
        <v>2306</v>
      </c>
      <c r="E807" s="19" t="s">
        <v>2634</v>
      </c>
      <c r="F807" s="317">
        <v>2200</v>
      </c>
      <c r="G807" s="326">
        <f t="shared" si="111"/>
        <v>3300</v>
      </c>
    </row>
    <row r="808" spans="1:7" s="359" customFormat="1" x14ac:dyDescent="0.25">
      <c r="A808" s="280">
        <f>A807+1</f>
        <v>689</v>
      </c>
      <c r="B808" s="371" t="s">
        <v>4806</v>
      </c>
      <c r="C808" s="280">
        <v>6677</v>
      </c>
      <c r="D808" s="6" t="s">
        <v>483</v>
      </c>
      <c r="E808" s="19" t="s">
        <v>2634</v>
      </c>
      <c r="F808" s="317">
        <v>2200</v>
      </c>
      <c r="G808" s="326">
        <f t="shared" si="111"/>
        <v>3300</v>
      </c>
    </row>
    <row r="809" spans="1:7" s="359" customFormat="1" ht="15" customHeight="1" x14ac:dyDescent="0.25">
      <c r="A809" s="620" t="s">
        <v>2777</v>
      </c>
      <c r="B809" s="620"/>
      <c r="C809" s="620"/>
      <c r="D809" s="620"/>
      <c r="E809" s="620"/>
      <c r="F809" s="620"/>
      <c r="G809" s="620"/>
    </row>
    <row r="810" spans="1:7" s="359" customFormat="1" x14ac:dyDescent="0.25">
      <c r="A810" s="280">
        <f>A808+1</f>
        <v>690</v>
      </c>
      <c r="B810" s="372" t="s">
        <v>4807</v>
      </c>
      <c r="C810" s="280">
        <v>7081</v>
      </c>
      <c r="D810" s="6" t="s">
        <v>2308</v>
      </c>
      <c r="E810" s="19" t="s">
        <v>2634</v>
      </c>
      <c r="F810" s="317">
        <v>1100</v>
      </c>
      <c r="G810" s="326">
        <f t="shared" si="111"/>
        <v>1650</v>
      </c>
    </row>
    <row r="811" spans="1:7" s="359" customFormat="1" x14ac:dyDescent="0.25">
      <c r="A811" s="280"/>
      <c r="B811" s="371"/>
      <c r="C811" s="280"/>
      <c r="D811" s="5" t="s">
        <v>2778</v>
      </c>
      <c r="E811" s="5"/>
      <c r="F811" s="317"/>
      <c r="G811" s="326"/>
    </row>
    <row r="812" spans="1:7" s="359" customFormat="1" x14ac:dyDescent="0.25">
      <c r="A812" s="280">
        <f>A810+1</f>
        <v>691</v>
      </c>
      <c r="B812" s="371" t="s">
        <v>4808</v>
      </c>
      <c r="C812" s="280">
        <v>1171</v>
      </c>
      <c r="D812" s="6" t="s">
        <v>1659</v>
      </c>
      <c r="E812" s="19" t="s">
        <v>2634</v>
      </c>
      <c r="F812" s="317">
        <v>2700</v>
      </c>
      <c r="G812" s="326">
        <f t="shared" si="111"/>
        <v>4050</v>
      </c>
    </row>
    <row r="813" spans="1:7" s="359" customFormat="1" x14ac:dyDescent="0.25">
      <c r="A813" s="280">
        <f>A812+1</f>
        <v>692</v>
      </c>
      <c r="B813" s="371" t="s">
        <v>4809</v>
      </c>
      <c r="C813" s="280">
        <v>1172</v>
      </c>
      <c r="D813" s="6" t="s">
        <v>1757</v>
      </c>
      <c r="E813" s="19" t="s">
        <v>2634</v>
      </c>
      <c r="F813" s="317">
        <v>2200</v>
      </c>
      <c r="G813" s="326">
        <f t="shared" si="111"/>
        <v>3300</v>
      </c>
    </row>
    <row r="814" spans="1:7" s="359" customFormat="1" x14ac:dyDescent="0.25">
      <c r="A814" s="280">
        <f t="shared" ref="A814:A819" si="114">A813+1</f>
        <v>693</v>
      </c>
      <c r="B814" s="371" t="s">
        <v>4810</v>
      </c>
      <c r="C814" s="280">
        <v>1173</v>
      </c>
      <c r="D814" s="383" t="s">
        <v>1758</v>
      </c>
      <c r="E814" s="19" t="s">
        <v>2634</v>
      </c>
      <c r="F814" s="317">
        <v>1800</v>
      </c>
      <c r="G814" s="326">
        <f t="shared" si="111"/>
        <v>2700</v>
      </c>
    </row>
    <row r="815" spans="1:7" s="359" customFormat="1" ht="30" x14ac:dyDescent="0.25">
      <c r="A815" s="280">
        <f t="shared" si="114"/>
        <v>694</v>
      </c>
      <c r="B815" s="371" t="s">
        <v>4811</v>
      </c>
      <c r="C815" s="280">
        <v>6840</v>
      </c>
      <c r="D815" s="6" t="s">
        <v>2307</v>
      </c>
      <c r="E815" s="19" t="s">
        <v>2634</v>
      </c>
      <c r="F815" s="317">
        <v>2700</v>
      </c>
      <c r="G815" s="326">
        <f t="shared" si="111"/>
        <v>4050</v>
      </c>
    </row>
    <row r="816" spans="1:7" s="359" customFormat="1" x14ac:dyDescent="0.25">
      <c r="A816" s="280">
        <f t="shared" si="114"/>
        <v>695</v>
      </c>
      <c r="B816" s="371" t="s">
        <v>4812</v>
      </c>
      <c r="C816" s="280">
        <v>6841</v>
      </c>
      <c r="D816" s="383" t="s">
        <v>538</v>
      </c>
      <c r="E816" s="19" t="s">
        <v>2634</v>
      </c>
      <c r="F816" s="317">
        <v>2200</v>
      </c>
      <c r="G816" s="326">
        <f t="shared" si="111"/>
        <v>3300</v>
      </c>
    </row>
    <row r="817" spans="1:7" s="359" customFormat="1" ht="30" x14ac:dyDescent="0.25">
      <c r="A817" s="280">
        <f t="shared" si="114"/>
        <v>696</v>
      </c>
      <c r="B817" s="371" t="s">
        <v>4813</v>
      </c>
      <c r="C817" s="280">
        <v>1174</v>
      </c>
      <c r="D817" s="6" t="s">
        <v>1759</v>
      </c>
      <c r="E817" s="19" t="s">
        <v>2634</v>
      </c>
      <c r="F817" s="317">
        <v>1000</v>
      </c>
      <c r="G817" s="326">
        <f t="shared" si="111"/>
        <v>1500</v>
      </c>
    </row>
    <row r="818" spans="1:7" s="359" customFormat="1" ht="30" x14ac:dyDescent="0.25">
      <c r="A818" s="280">
        <f t="shared" si="114"/>
        <v>697</v>
      </c>
      <c r="B818" s="409" t="s">
        <v>4556</v>
      </c>
      <c r="C818" s="8">
        <v>9163</v>
      </c>
      <c r="D818" s="372" t="s">
        <v>4557</v>
      </c>
      <c r="E818" s="19" t="s">
        <v>2634</v>
      </c>
      <c r="F818" s="317">
        <v>7000</v>
      </c>
      <c r="G818" s="317">
        <f>F818*1.5</f>
        <v>10500</v>
      </c>
    </row>
    <row r="819" spans="1:7" s="359" customFormat="1" ht="30" x14ac:dyDescent="0.25">
      <c r="A819" s="280">
        <f t="shared" si="114"/>
        <v>698</v>
      </c>
      <c r="B819" s="409" t="s">
        <v>4558</v>
      </c>
      <c r="C819" s="8">
        <v>9164</v>
      </c>
      <c r="D819" s="372" t="s">
        <v>4559</v>
      </c>
      <c r="E819" s="19" t="s">
        <v>2634</v>
      </c>
      <c r="F819" s="317">
        <v>7000</v>
      </c>
      <c r="G819" s="317">
        <f>F819*1.5</f>
        <v>10500</v>
      </c>
    </row>
    <row r="820" spans="1:7" s="359" customFormat="1" x14ac:dyDescent="0.25">
      <c r="A820" s="280"/>
      <c r="B820" s="371"/>
      <c r="C820" s="280"/>
      <c r="D820" s="5" t="s">
        <v>2779</v>
      </c>
      <c r="E820" s="5"/>
      <c r="F820" s="317"/>
      <c r="G820" s="326"/>
    </row>
    <row r="821" spans="1:7" s="359" customFormat="1" ht="30" x14ac:dyDescent="0.25">
      <c r="A821" s="280">
        <f>A819+1</f>
        <v>699</v>
      </c>
      <c r="B821" s="459" t="s">
        <v>4814</v>
      </c>
      <c r="C821" s="19">
        <v>6424</v>
      </c>
      <c r="D821" s="6" t="s">
        <v>2309</v>
      </c>
      <c r="E821" s="19" t="s">
        <v>1132</v>
      </c>
      <c r="F821" s="317">
        <v>450</v>
      </c>
      <c r="G821" s="326"/>
    </row>
    <row r="822" spans="1:7" s="359" customFormat="1" ht="30" x14ac:dyDescent="0.25">
      <c r="A822" s="280">
        <f>A821+1</f>
        <v>700</v>
      </c>
      <c r="B822" s="371" t="s">
        <v>4815</v>
      </c>
      <c r="C822" s="280">
        <v>2879</v>
      </c>
      <c r="D822" s="6" t="s">
        <v>2310</v>
      </c>
      <c r="E822" s="19" t="s">
        <v>1132</v>
      </c>
      <c r="F822" s="317">
        <v>450</v>
      </c>
      <c r="G822" s="326"/>
    </row>
    <row r="823" spans="1:7" s="359" customFormat="1" x14ac:dyDescent="0.25">
      <c r="A823" s="280">
        <f t="shared" ref="A823:A828" si="115">A822+1</f>
        <v>701</v>
      </c>
      <c r="B823" s="371" t="s">
        <v>4816</v>
      </c>
      <c r="C823" s="280">
        <v>1175</v>
      </c>
      <c r="D823" s="6" t="s">
        <v>1760</v>
      </c>
      <c r="E823" s="19" t="s">
        <v>1132</v>
      </c>
      <c r="F823" s="317">
        <v>1000</v>
      </c>
      <c r="G823" s="326">
        <f t="shared" ref="G823:G828" si="116">F823*1.5</f>
        <v>1500</v>
      </c>
    </row>
    <row r="824" spans="1:7" s="359" customFormat="1" x14ac:dyDescent="0.25">
      <c r="A824" s="280">
        <f t="shared" si="115"/>
        <v>702</v>
      </c>
      <c r="B824" s="371" t="s">
        <v>3892</v>
      </c>
      <c r="C824" s="280">
        <v>1165</v>
      </c>
      <c r="D824" s="383" t="s">
        <v>2780</v>
      </c>
      <c r="E824" s="19" t="s">
        <v>2634</v>
      </c>
      <c r="F824" s="317">
        <v>1000</v>
      </c>
      <c r="G824" s="326">
        <f t="shared" si="116"/>
        <v>1500</v>
      </c>
    </row>
    <row r="825" spans="1:7" s="359" customFormat="1" ht="30" x14ac:dyDescent="0.25">
      <c r="A825" s="280">
        <f t="shared" si="115"/>
        <v>703</v>
      </c>
      <c r="B825" s="371" t="s">
        <v>2298</v>
      </c>
      <c r="C825" s="280">
        <v>6072</v>
      </c>
      <c r="D825" s="6" t="s">
        <v>2781</v>
      </c>
      <c r="E825" s="19" t="s">
        <v>2634</v>
      </c>
      <c r="F825" s="317">
        <v>1500</v>
      </c>
      <c r="G825" s="326">
        <f t="shared" si="116"/>
        <v>2250</v>
      </c>
    </row>
    <row r="826" spans="1:7" s="359" customFormat="1" ht="30" x14ac:dyDescent="0.25">
      <c r="A826" s="280">
        <f t="shared" si="115"/>
        <v>704</v>
      </c>
      <c r="B826" s="371" t="s">
        <v>2299</v>
      </c>
      <c r="C826" s="280">
        <v>7080</v>
      </c>
      <c r="D826" s="6" t="s">
        <v>2300</v>
      </c>
      <c r="E826" s="19" t="s">
        <v>2634</v>
      </c>
      <c r="F826" s="317">
        <v>1100</v>
      </c>
      <c r="G826" s="326">
        <f t="shared" si="116"/>
        <v>1650</v>
      </c>
    </row>
    <row r="827" spans="1:7" s="359" customFormat="1" ht="30" x14ac:dyDescent="0.25">
      <c r="A827" s="280">
        <f t="shared" si="115"/>
        <v>705</v>
      </c>
      <c r="B827" s="371" t="s">
        <v>2301</v>
      </c>
      <c r="C827" s="280">
        <v>8615</v>
      </c>
      <c r="D827" s="6" t="s">
        <v>2302</v>
      </c>
      <c r="E827" s="19" t="s">
        <v>2634</v>
      </c>
      <c r="F827" s="317">
        <v>1700</v>
      </c>
      <c r="G827" s="326">
        <f t="shared" si="116"/>
        <v>2550</v>
      </c>
    </row>
    <row r="828" spans="1:7" s="359" customFormat="1" x14ac:dyDescent="0.25">
      <c r="A828" s="280">
        <f t="shared" si="115"/>
        <v>706</v>
      </c>
      <c r="B828" s="371" t="s">
        <v>4817</v>
      </c>
      <c r="C828" s="280">
        <v>1176</v>
      </c>
      <c r="D828" s="6" t="s">
        <v>1660</v>
      </c>
      <c r="E828" s="19" t="s">
        <v>2634</v>
      </c>
      <c r="F828" s="317">
        <v>1000</v>
      </c>
      <c r="G828" s="326">
        <f t="shared" si="116"/>
        <v>1500</v>
      </c>
    </row>
    <row r="829" spans="1:7" s="359" customFormat="1" x14ac:dyDescent="0.25">
      <c r="A829" s="280"/>
      <c r="B829" s="622" t="s">
        <v>4818</v>
      </c>
      <c r="C829" s="622"/>
      <c r="D829" s="622"/>
      <c r="E829" s="454"/>
      <c r="F829" s="317"/>
      <c r="G829" s="326"/>
    </row>
    <row r="830" spans="1:7" s="359" customFormat="1" x14ac:dyDescent="0.25">
      <c r="A830" s="280"/>
      <c r="B830" s="620" t="s">
        <v>4819</v>
      </c>
      <c r="C830" s="620"/>
      <c r="D830" s="620"/>
      <c r="E830" s="454"/>
      <c r="F830" s="317"/>
      <c r="G830" s="326"/>
    </row>
    <row r="831" spans="1:7" s="359" customFormat="1" x14ac:dyDescent="0.25">
      <c r="A831" s="280">
        <f>A828+1</f>
        <v>707</v>
      </c>
      <c r="B831" s="371" t="s">
        <v>4820</v>
      </c>
      <c r="C831" s="280">
        <v>2953</v>
      </c>
      <c r="D831" s="6" t="s">
        <v>2350</v>
      </c>
      <c r="E831" s="19" t="s">
        <v>2634</v>
      </c>
      <c r="F831" s="317">
        <v>4600</v>
      </c>
      <c r="G831" s="326">
        <f t="shared" ref="G831:G903" si="117">F831*1.5</f>
        <v>6900</v>
      </c>
    </row>
    <row r="832" spans="1:7" s="359" customFormat="1" ht="30" x14ac:dyDescent="0.25">
      <c r="A832" s="280">
        <f>A831+1</f>
        <v>708</v>
      </c>
      <c r="B832" s="371" t="s">
        <v>4821</v>
      </c>
      <c r="C832" s="280">
        <v>2954</v>
      </c>
      <c r="D832" s="6" t="s">
        <v>2351</v>
      </c>
      <c r="E832" s="19" t="s">
        <v>2634</v>
      </c>
      <c r="F832" s="317">
        <v>8500</v>
      </c>
      <c r="G832" s="326">
        <f t="shared" si="117"/>
        <v>12750</v>
      </c>
    </row>
    <row r="833" spans="1:7" s="359" customFormat="1" x14ac:dyDescent="0.25">
      <c r="A833" s="280">
        <f t="shared" ref="A833:A896" si="118">A832+1</f>
        <v>709</v>
      </c>
      <c r="B833" s="383" t="s">
        <v>3688</v>
      </c>
      <c r="C833" s="19">
        <v>8889</v>
      </c>
      <c r="D833" s="383" t="s">
        <v>3689</v>
      </c>
      <c r="E833" s="19" t="s">
        <v>2634</v>
      </c>
      <c r="F833" s="317">
        <v>4600</v>
      </c>
      <c r="G833" s="326">
        <f t="shared" si="117"/>
        <v>6900</v>
      </c>
    </row>
    <row r="834" spans="1:7" s="359" customFormat="1" ht="30" x14ac:dyDescent="0.25">
      <c r="A834" s="280">
        <f t="shared" si="118"/>
        <v>710</v>
      </c>
      <c r="B834" s="371" t="s">
        <v>4822</v>
      </c>
      <c r="C834" s="280">
        <v>3419</v>
      </c>
      <c r="D834" s="6" t="s">
        <v>2352</v>
      </c>
      <c r="E834" s="19" t="s">
        <v>2634</v>
      </c>
      <c r="F834" s="317">
        <v>4600</v>
      </c>
      <c r="G834" s="326">
        <f t="shared" si="117"/>
        <v>6900</v>
      </c>
    </row>
    <row r="835" spans="1:7" s="359" customFormat="1" ht="30" x14ac:dyDescent="0.25">
      <c r="A835" s="280">
        <f t="shared" si="118"/>
        <v>711</v>
      </c>
      <c r="B835" s="383" t="s">
        <v>3690</v>
      </c>
      <c r="C835" s="19">
        <v>8890</v>
      </c>
      <c r="D835" s="6" t="s">
        <v>3691</v>
      </c>
      <c r="E835" s="19" t="s">
        <v>2634</v>
      </c>
      <c r="F835" s="317">
        <v>4600</v>
      </c>
      <c r="G835" s="326">
        <f t="shared" si="117"/>
        <v>6900</v>
      </c>
    </row>
    <row r="836" spans="1:7" s="359" customFormat="1" x14ac:dyDescent="0.25">
      <c r="A836" s="280">
        <f t="shared" si="118"/>
        <v>712</v>
      </c>
      <c r="B836" s="371" t="s">
        <v>4823</v>
      </c>
      <c r="C836" s="280">
        <v>3421</v>
      </c>
      <c r="D836" s="6" t="s">
        <v>1245</v>
      </c>
      <c r="E836" s="19" t="s">
        <v>2634</v>
      </c>
      <c r="F836" s="317">
        <v>4600</v>
      </c>
      <c r="G836" s="326">
        <f t="shared" si="117"/>
        <v>6900</v>
      </c>
    </row>
    <row r="837" spans="1:7" s="359" customFormat="1" ht="30" x14ac:dyDescent="0.25">
      <c r="A837" s="280">
        <f t="shared" si="118"/>
        <v>713</v>
      </c>
      <c r="B837" s="371" t="s">
        <v>1248</v>
      </c>
      <c r="C837" s="280">
        <v>2956</v>
      </c>
      <c r="D837" s="6" t="s">
        <v>1247</v>
      </c>
      <c r="E837" s="19" t="s">
        <v>2634</v>
      </c>
      <c r="F837" s="317">
        <v>8500</v>
      </c>
      <c r="G837" s="326">
        <f t="shared" si="117"/>
        <v>12750</v>
      </c>
    </row>
    <row r="838" spans="1:7" s="359" customFormat="1" ht="30" x14ac:dyDescent="0.25">
      <c r="A838" s="280">
        <f t="shared" si="118"/>
        <v>714</v>
      </c>
      <c r="B838" s="371" t="s">
        <v>2785</v>
      </c>
      <c r="C838" s="280">
        <v>7094</v>
      </c>
      <c r="D838" s="6" t="s">
        <v>2347</v>
      </c>
      <c r="E838" s="19" t="s">
        <v>2634</v>
      </c>
      <c r="F838" s="317">
        <v>6900</v>
      </c>
      <c r="G838" s="326">
        <f t="shared" si="117"/>
        <v>10350</v>
      </c>
    </row>
    <row r="839" spans="1:7" s="359" customFormat="1" ht="30" x14ac:dyDescent="0.25">
      <c r="A839" s="280">
        <f t="shared" si="118"/>
        <v>715</v>
      </c>
      <c r="B839" s="371" t="s">
        <v>2786</v>
      </c>
      <c r="C839" s="280">
        <v>8678</v>
      </c>
      <c r="D839" s="6" t="s">
        <v>2787</v>
      </c>
      <c r="E839" s="19" t="s">
        <v>2634</v>
      </c>
      <c r="F839" s="317">
        <v>12750</v>
      </c>
      <c r="G839" s="326">
        <f t="shared" si="117"/>
        <v>19125</v>
      </c>
    </row>
    <row r="840" spans="1:7" s="359" customFormat="1" ht="30" x14ac:dyDescent="0.25">
      <c r="A840" s="280">
        <f t="shared" si="118"/>
        <v>716</v>
      </c>
      <c r="B840" s="371" t="s">
        <v>2346</v>
      </c>
      <c r="C840" s="280">
        <v>7095</v>
      </c>
      <c r="D840" s="6" t="s">
        <v>2349</v>
      </c>
      <c r="E840" s="19" t="s">
        <v>2634</v>
      </c>
      <c r="F840" s="317">
        <v>8970</v>
      </c>
      <c r="G840" s="326">
        <f t="shared" si="117"/>
        <v>13455</v>
      </c>
    </row>
    <row r="841" spans="1:7" s="359" customFormat="1" ht="30" x14ac:dyDescent="0.25">
      <c r="A841" s="280">
        <f t="shared" si="118"/>
        <v>717</v>
      </c>
      <c r="B841" s="371" t="s">
        <v>2348</v>
      </c>
      <c r="C841" s="280">
        <v>8679</v>
      </c>
      <c r="D841" s="6" t="s">
        <v>2788</v>
      </c>
      <c r="E841" s="19" t="s">
        <v>2634</v>
      </c>
      <c r="F841" s="317">
        <v>16575</v>
      </c>
      <c r="G841" s="326">
        <f t="shared" si="117"/>
        <v>24862.5</v>
      </c>
    </row>
    <row r="842" spans="1:7" s="359" customFormat="1" ht="45" x14ac:dyDescent="0.25">
      <c r="A842" s="280">
        <f t="shared" si="118"/>
        <v>718</v>
      </c>
      <c r="B842" s="371" t="s">
        <v>3922</v>
      </c>
      <c r="C842" s="280">
        <v>8997</v>
      </c>
      <c r="D842" s="6" t="s">
        <v>3923</v>
      </c>
      <c r="E842" s="19" t="s">
        <v>2634</v>
      </c>
      <c r="F842" s="317">
        <v>6600</v>
      </c>
      <c r="G842" s="326">
        <f t="shared" si="117"/>
        <v>9900</v>
      </c>
    </row>
    <row r="843" spans="1:7" s="359" customFormat="1" x14ac:dyDescent="0.25">
      <c r="A843" s="280">
        <f t="shared" si="118"/>
        <v>719</v>
      </c>
      <c r="B843" s="371" t="s">
        <v>4824</v>
      </c>
      <c r="C843" s="280">
        <v>1201</v>
      </c>
      <c r="D843" s="383" t="s">
        <v>1249</v>
      </c>
      <c r="E843" s="19" t="s">
        <v>2634</v>
      </c>
      <c r="F843" s="317">
        <v>5060</v>
      </c>
      <c r="G843" s="326">
        <f t="shared" si="117"/>
        <v>7590</v>
      </c>
    </row>
    <row r="844" spans="1:7" s="359" customFormat="1" ht="30" x14ac:dyDescent="0.25">
      <c r="A844" s="280">
        <f t="shared" si="118"/>
        <v>720</v>
      </c>
      <c r="B844" s="371" t="s">
        <v>4825</v>
      </c>
      <c r="C844" s="280">
        <v>2957</v>
      </c>
      <c r="D844" s="6" t="s">
        <v>1766</v>
      </c>
      <c r="E844" s="19" t="s">
        <v>2634</v>
      </c>
      <c r="F844" s="317">
        <v>9350</v>
      </c>
      <c r="G844" s="326">
        <f t="shared" si="117"/>
        <v>14025</v>
      </c>
    </row>
    <row r="845" spans="1:7" s="359" customFormat="1" ht="30" x14ac:dyDescent="0.25">
      <c r="A845" s="280">
        <f t="shared" si="118"/>
        <v>721</v>
      </c>
      <c r="B845" s="371" t="s">
        <v>2355</v>
      </c>
      <c r="C845" s="280">
        <v>7097</v>
      </c>
      <c r="D845" s="6" t="s">
        <v>2356</v>
      </c>
      <c r="E845" s="19" t="s">
        <v>2634</v>
      </c>
      <c r="F845" s="317">
        <v>12150</v>
      </c>
      <c r="G845" s="326">
        <f t="shared" si="117"/>
        <v>18225</v>
      </c>
    </row>
    <row r="846" spans="1:7" s="359" customFormat="1" ht="30" x14ac:dyDescent="0.25">
      <c r="A846" s="280">
        <f t="shared" si="118"/>
        <v>722</v>
      </c>
      <c r="B846" s="371" t="s">
        <v>2353</v>
      </c>
      <c r="C846" s="280">
        <v>7096</v>
      </c>
      <c r="D846" s="6" t="s">
        <v>2354</v>
      </c>
      <c r="E846" s="19" t="s">
        <v>2634</v>
      </c>
      <c r="F846" s="317">
        <v>7590</v>
      </c>
      <c r="G846" s="326">
        <f t="shared" si="117"/>
        <v>11385</v>
      </c>
    </row>
    <row r="847" spans="1:7" s="359" customFormat="1" ht="30" x14ac:dyDescent="0.25">
      <c r="A847" s="280">
        <f t="shared" si="118"/>
        <v>723</v>
      </c>
      <c r="B847" s="372" t="s">
        <v>4826</v>
      </c>
      <c r="C847" s="280">
        <v>7084</v>
      </c>
      <c r="D847" s="6" t="s">
        <v>2792</v>
      </c>
      <c r="E847" s="19" t="s">
        <v>2634</v>
      </c>
      <c r="F847" s="317">
        <v>5290</v>
      </c>
      <c r="G847" s="326">
        <f t="shared" si="117"/>
        <v>7935</v>
      </c>
    </row>
    <row r="848" spans="1:7" s="359" customFormat="1" x14ac:dyDescent="0.25">
      <c r="A848" s="280">
        <f t="shared" si="118"/>
        <v>724</v>
      </c>
      <c r="B848" s="371" t="s">
        <v>4827</v>
      </c>
      <c r="C848" s="280">
        <v>2958</v>
      </c>
      <c r="D848" s="383" t="s">
        <v>1250</v>
      </c>
      <c r="E848" s="19" t="s">
        <v>2634</v>
      </c>
      <c r="F848" s="317">
        <v>5290</v>
      </c>
      <c r="G848" s="326">
        <f t="shared" si="117"/>
        <v>7935</v>
      </c>
    </row>
    <row r="849" spans="1:7" s="359" customFormat="1" ht="30" x14ac:dyDescent="0.25">
      <c r="A849" s="280">
        <f t="shared" si="118"/>
        <v>725</v>
      </c>
      <c r="B849" s="371" t="s">
        <v>4828</v>
      </c>
      <c r="C849" s="280">
        <v>2959</v>
      </c>
      <c r="D849" s="6" t="s">
        <v>2345</v>
      </c>
      <c r="E849" s="19" t="s">
        <v>2634</v>
      </c>
      <c r="F849" s="317">
        <v>9775</v>
      </c>
      <c r="G849" s="326">
        <f t="shared" si="117"/>
        <v>14662.5</v>
      </c>
    </row>
    <row r="850" spans="1:7" s="359" customFormat="1" x14ac:dyDescent="0.25">
      <c r="A850" s="280">
        <f t="shared" si="118"/>
        <v>726</v>
      </c>
      <c r="B850" s="371" t="s">
        <v>4829</v>
      </c>
      <c r="C850" s="280">
        <v>6802</v>
      </c>
      <c r="D850" s="383" t="s">
        <v>1246</v>
      </c>
      <c r="E850" s="19" t="s">
        <v>2634</v>
      </c>
      <c r="F850" s="317">
        <v>5290</v>
      </c>
      <c r="G850" s="326">
        <f t="shared" si="117"/>
        <v>7935</v>
      </c>
    </row>
    <row r="851" spans="1:7" s="359" customFormat="1" ht="30" x14ac:dyDescent="0.25">
      <c r="A851" s="280">
        <f t="shared" si="118"/>
        <v>727</v>
      </c>
      <c r="B851" s="371" t="s">
        <v>4830</v>
      </c>
      <c r="C851" s="280">
        <v>6803</v>
      </c>
      <c r="D851" s="6" t="s">
        <v>2360</v>
      </c>
      <c r="E851" s="19" t="s">
        <v>2634</v>
      </c>
      <c r="F851" s="317">
        <v>8500</v>
      </c>
      <c r="G851" s="326">
        <f t="shared" si="117"/>
        <v>12750</v>
      </c>
    </row>
    <row r="852" spans="1:7" s="359" customFormat="1" ht="30" x14ac:dyDescent="0.25">
      <c r="A852" s="280">
        <f t="shared" si="118"/>
        <v>728</v>
      </c>
      <c r="B852" s="371" t="s">
        <v>4831</v>
      </c>
      <c r="C852" s="280">
        <v>6807</v>
      </c>
      <c r="D852" s="6" t="s">
        <v>1258</v>
      </c>
      <c r="E852" s="19" t="s">
        <v>2634</v>
      </c>
      <c r="F852" s="317">
        <v>6600</v>
      </c>
      <c r="G852" s="326">
        <f t="shared" si="117"/>
        <v>9900</v>
      </c>
    </row>
    <row r="853" spans="1:7" s="359" customFormat="1" ht="30" x14ac:dyDescent="0.25">
      <c r="A853" s="280">
        <f t="shared" si="118"/>
        <v>729</v>
      </c>
      <c r="B853" s="371" t="s">
        <v>4832</v>
      </c>
      <c r="C853" s="280">
        <v>6808</v>
      </c>
      <c r="D853" s="6" t="s">
        <v>1259</v>
      </c>
      <c r="E853" s="19" t="s">
        <v>2634</v>
      </c>
      <c r="F853" s="317">
        <v>10000</v>
      </c>
      <c r="G853" s="326">
        <f t="shared" si="117"/>
        <v>15000</v>
      </c>
    </row>
    <row r="854" spans="1:7" s="359" customFormat="1" ht="30" x14ac:dyDescent="0.25">
      <c r="A854" s="280">
        <f t="shared" si="118"/>
        <v>730</v>
      </c>
      <c r="B854" s="371" t="s">
        <v>4833</v>
      </c>
      <c r="C854" s="280">
        <v>2433</v>
      </c>
      <c r="D854" s="6" t="s">
        <v>2800</v>
      </c>
      <c r="E854" s="19" t="s">
        <v>2634</v>
      </c>
      <c r="F854" s="317">
        <v>10000</v>
      </c>
      <c r="G854" s="326">
        <f t="shared" si="117"/>
        <v>15000</v>
      </c>
    </row>
    <row r="855" spans="1:7" s="359" customFormat="1" ht="45" x14ac:dyDescent="0.25">
      <c r="A855" s="280">
        <f t="shared" si="118"/>
        <v>731</v>
      </c>
      <c r="B855" s="460" t="s">
        <v>4834</v>
      </c>
      <c r="C855" s="280">
        <v>7087</v>
      </c>
      <c r="D855" s="6" t="s">
        <v>2361</v>
      </c>
      <c r="E855" s="19" t="s">
        <v>2634</v>
      </c>
      <c r="F855" s="317">
        <v>8600</v>
      </c>
      <c r="G855" s="326">
        <f t="shared" si="117"/>
        <v>12900</v>
      </c>
    </row>
    <row r="856" spans="1:7" s="359" customFormat="1" x14ac:dyDescent="0.25">
      <c r="A856" s="280">
        <f t="shared" si="118"/>
        <v>732</v>
      </c>
      <c r="B856" s="371" t="s">
        <v>4835</v>
      </c>
      <c r="C856" s="280">
        <v>6809</v>
      </c>
      <c r="D856" s="383" t="s">
        <v>1260</v>
      </c>
      <c r="E856" s="19" t="s">
        <v>2634</v>
      </c>
      <c r="F856" s="317">
        <v>5290</v>
      </c>
      <c r="G856" s="326">
        <f t="shared" si="117"/>
        <v>7935</v>
      </c>
    </row>
    <row r="857" spans="1:7" s="359" customFormat="1" ht="30" x14ac:dyDescent="0.25">
      <c r="A857" s="280">
        <f t="shared" si="118"/>
        <v>733</v>
      </c>
      <c r="B857" s="371" t="s">
        <v>4836</v>
      </c>
      <c r="C857" s="280">
        <v>6810</v>
      </c>
      <c r="D857" s="6" t="s">
        <v>2359</v>
      </c>
      <c r="E857" s="19" t="s">
        <v>2634</v>
      </c>
      <c r="F857" s="317">
        <v>8500</v>
      </c>
      <c r="G857" s="326">
        <f t="shared" si="117"/>
        <v>12750</v>
      </c>
    </row>
    <row r="858" spans="1:7" s="359" customFormat="1" x14ac:dyDescent="0.25">
      <c r="A858" s="280">
        <f t="shared" si="118"/>
        <v>734</v>
      </c>
      <c r="B858" s="371" t="s">
        <v>4837</v>
      </c>
      <c r="C858" s="280">
        <v>2425</v>
      </c>
      <c r="D858" s="6" t="s">
        <v>1806</v>
      </c>
      <c r="E858" s="19" t="s">
        <v>2634</v>
      </c>
      <c r="F858" s="317">
        <v>4830</v>
      </c>
      <c r="G858" s="326">
        <f t="shared" si="117"/>
        <v>7245</v>
      </c>
    </row>
    <row r="859" spans="1:7" s="359" customFormat="1" ht="30" x14ac:dyDescent="0.25">
      <c r="A859" s="280">
        <f t="shared" si="118"/>
        <v>735</v>
      </c>
      <c r="B859" s="371" t="s">
        <v>4838</v>
      </c>
      <c r="C859" s="280">
        <v>2427</v>
      </c>
      <c r="D859" s="6" t="s">
        <v>2357</v>
      </c>
      <c r="E859" s="19" t="s">
        <v>2634</v>
      </c>
      <c r="F859" s="317">
        <v>4830</v>
      </c>
      <c r="G859" s="326">
        <f t="shared" si="117"/>
        <v>7245</v>
      </c>
    </row>
    <row r="860" spans="1:7" s="359" customFormat="1" ht="30" x14ac:dyDescent="0.25">
      <c r="A860" s="280">
        <f t="shared" si="118"/>
        <v>736</v>
      </c>
      <c r="B860" s="371" t="s">
        <v>4839</v>
      </c>
      <c r="C860" s="280">
        <v>2428</v>
      </c>
      <c r="D860" s="6" t="s">
        <v>2358</v>
      </c>
      <c r="E860" s="19" t="s">
        <v>2634</v>
      </c>
      <c r="F860" s="317">
        <v>5980</v>
      </c>
      <c r="G860" s="326">
        <f t="shared" si="117"/>
        <v>8970</v>
      </c>
    </row>
    <row r="861" spans="1:7" s="359" customFormat="1" ht="30" x14ac:dyDescent="0.25">
      <c r="A861" s="280">
        <f t="shared" si="118"/>
        <v>737</v>
      </c>
      <c r="B861" s="371" t="s">
        <v>4840</v>
      </c>
      <c r="C861" s="280">
        <v>2429</v>
      </c>
      <c r="D861" s="6" t="s">
        <v>2364</v>
      </c>
      <c r="E861" s="19" t="s">
        <v>2634</v>
      </c>
      <c r="F861" s="317">
        <v>5980</v>
      </c>
      <c r="G861" s="326">
        <f t="shared" si="117"/>
        <v>8970</v>
      </c>
    </row>
    <row r="862" spans="1:7" s="359" customFormat="1" ht="45" x14ac:dyDescent="0.25">
      <c r="A862" s="280">
        <f t="shared" si="118"/>
        <v>738</v>
      </c>
      <c r="B862" s="371" t="s">
        <v>4841</v>
      </c>
      <c r="C862" s="280">
        <v>2430</v>
      </c>
      <c r="D862" s="6" t="s">
        <v>2809</v>
      </c>
      <c r="E862" s="19" t="s">
        <v>2634</v>
      </c>
      <c r="F862" s="317">
        <v>4830</v>
      </c>
      <c r="G862" s="326">
        <f t="shared" si="117"/>
        <v>7245</v>
      </c>
    </row>
    <row r="863" spans="1:7" s="359" customFormat="1" ht="30" x14ac:dyDescent="0.25">
      <c r="A863" s="280">
        <f t="shared" si="118"/>
        <v>739</v>
      </c>
      <c r="B863" s="372" t="s">
        <v>4842</v>
      </c>
      <c r="C863" s="19">
        <v>8993</v>
      </c>
      <c r="D863" s="6" t="s">
        <v>3925</v>
      </c>
      <c r="E863" s="19" t="s">
        <v>2634</v>
      </c>
      <c r="F863" s="317">
        <v>4830</v>
      </c>
      <c r="G863" s="326">
        <f t="shared" si="117"/>
        <v>7245</v>
      </c>
    </row>
    <row r="864" spans="1:7" s="359" customFormat="1" ht="30" x14ac:dyDescent="0.25">
      <c r="A864" s="280">
        <f t="shared" si="118"/>
        <v>740</v>
      </c>
      <c r="B864" s="371" t="s">
        <v>4843</v>
      </c>
      <c r="C864" s="280">
        <v>2426</v>
      </c>
      <c r="D864" s="6" t="s">
        <v>2329</v>
      </c>
      <c r="E864" s="19" t="s">
        <v>2634</v>
      </c>
      <c r="F864" s="317">
        <v>4830</v>
      </c>
      <c r="G864" s="326">
        <f t="shared" si="117"/>
        <v>7245</v>
      </c>
    </row>
    <row r="865" spans="1:7" s="359" customFormat="1" ht="30" x14ac:dyDescent="0.25">
      <c r="A865" s="280">
        <f t="shared" si="118"/>
        <v>741</v>
      </c>
      <c r="B865" s="371" t="s">
        <v>4844</v>
      </c>
      <c r="C865" s="280">
        <v>6806</v>
      </c>
      <c r="D865" s="6" t="s">
        <v>2812</v>
      </c>
      <c r="E865" s="19" t="s">
        <v>2634</v>
      </c>
      <c r="F865" s="317">
        <v>4830</v>
      </c>
      <c r="G865" s="326">
        <f t="shared" si="117"/>
        <v>7245</v>
      </c>
    </row>
    <row r="866" spans="1:7" s="359" customFormat="1" ht="30" x14ac:dyDescent="0.25">
      <c r="A866" s="280">
        <f t="shared" si="118"/>
        <v>742</v>
      </c>
      <c r="B866" s="371" t="s">
        <v>4845</v>
      </c>
      <c r="C866" s="280">
        <v>2431</v>
      </c>
      <c r="D866" s="6" t="s">
        <v>2814</v>
      </c>
      <c r="E866" s="19" t="s">
        <v>2634</v>
      </c>
      <c r="F866" s="317">
        <v>10000</v>
      </c>
      <c r="G866" s="326">
        <f t="shared" si="117"/>
        <v>15000</v>
      </c>
    </row>
    <row r="867" spans="1:7" s="359" customFormat="1" ht="30" x14ac:dyDescent="0.25">
      <c r="A867" s="280">
        <f t="shared" si="118"/>
        <v>743</v>
      </c>
      <c r="B867" s="371" t="s">
        <v>4846</v>
      </c>
      <c r="C867" s="280">
        <v>2432</v>
      </c>
      <c r="D867" s="6" t="s">
        <v>2816</v>
      </c>
      <c r="E867" s="19" t="s">
        <v>2634</v>
      </c>
      <c r="F867" s="317">
        <v>10000</v>
      </c>
      <c r="G867" s="326">
        <f t="shared" si="117"/>
        <v>15000</v>
      </c>
    </row>
    <row r="868" spans="1:7" s="359" customFormat="1" ht="31.5" customHeight="1" x14ac:dyDescent="0.25">
      <c r="A868" s="280">
        <f t="shared" si="118"/>
        <v>744</v>
      </c>
      <c r="B868" s="371" t="s">
        <v>4847</v>
      </c>
      <c r="C868" s="280">
        <v>2434</v>
      </c>
      <c r="D868" s="6" t="s">
        <v>2818</v>
      </c>
      <c r="E868" s="19" t="s">
        <v>2634</v>
      </c>
      <c r="F868" s="317">
        <v>10000</v>
      </c>
      <c r="G868" s="326">
        <f t="shared" si="117"/>
        <v>15000</v>
      </c>
    </row>
    <row r="869" spans="1:7" s="359" customFormat="1" ht="30" x14ac:dyDescent="0.25">
      <c r="A869" s="280">
        <f t="shared" si="118"/>
        <v>745</v>
      </c>
      <c r="B869" s="383" t="s">
        <v>3692</v>
      </c>
      <c r="C869" s="19">
        <v>8891</v>
      </c>
      <c r="D869" s="6" t="s">
        <v>3693</v>
      </c>
      <c r="E869" s="19" t="s">
        <v>2634</v>
      </c>
      <c r="F869" s="317">
        <v>5980</v>
      </c>
      <c r="G869" s="326">
        <f t="shared" si="117"/>
        <v>8970</v>
      </c>
    </row>
    <row r="870" spans="1:7" s="359" customFormat="1" x14ac:dyDescent="0.25">
      <c r="A870" s="280">
        <f t="shared" si="118"/>
        <v>746</v>
      </c>
      <c r="B870" s="371" t="s">
        <v>4848</v>
      </c>
      <c r="C870" s="280">
        <v>2436</v>
      </c>
      <c r="D870" s="383" t="s">
        <v>1267</v>
      </c>
      <c r="E870" s="19" t="s">
        <v>2634</v>
      </c>
      <c r="F870" s="317">
        <v>4830</v>
      </c>
      <c r="G870" s="326">
        <f t="shared" si="117"/>
        <v>7245</v>
      </c>
    </row>
    <row r="871" spans="1:7" s="359" customFormat="1" x14ac:dyDescent="0.25">
      <c r="A871" s="280">
        <f t="shared" si="118"/>
        <v>747</v>
      </c>
      <c r="B871" s="371" t="s">
        <v>4849</v>
      </c>
      <c r="C871" s="280">
        <v>6814</v>
      </c>
      <c r="D871" s="383" t="s">
        <v>1263</v>
      </c>
      <c r="E871" s="19" t="s">
        <v>2634</v>
      </c>
      <c r="F871" s="317">
        <v>4600</v>
      </c>
      <c r="G871" s="326">
        <f t="shared" si="117"/>
        <v>6900</v>
      </c>
    </row>
    <row r="872" spans="1:7" s="359" customFormat="1" ht="30" x14ac:dyDescent="0.25">
      <c r="A872" s="280">
        <f t="shared" si="118"/>
        <v>748</v>
      </c>
      <c r="B872" s="371" t="s">
        <v>4850</v>
      </c>
      <c r="C872" s="280">
        <v>6815</v>
      </c>
      <c r="D872" s="6" t="s">
        <v>1264</v>
      </c>
      <c r="E872" s="19" t="s">
        <v>2634</v>
      </c>
      <c r="F872" s="317">
        <v>8500</v>
      </c>
      <c r="G872" s="326">
        <f t="shared" si="117"/>
        <v>12750</v>
      </c>
    </row>
    <row r="873" spans="1:7" s="359" customFormat="1" ht="30" x14ac:dyDescent="0.25">
      <c r="A873" s="280">
        <f t="shared" si="118"/>
        <v>749</v>
      </c>
      <c r="B873" s="371" t="s">
        <v>4851</v>
      </c>
      <c r="C873" s="280">
        <v>6816</v>
      </c>
      <c r="D873" s="6" t="s">
        <v>2362</v>
      </c>
      <c r="E873" s="19" t="s">
        <v>2634</v>
      </c>
      <c r="F873" s="317">
        <v>9775</v>
      </c>
      <c r="G873" s="326">
        <f t="shared" si="117"/>
        <v>14662.5</v>
      </c>
    </row>
    <row r="874" spans="1:7" s="359" customFormat="1" x14ac:dyDescent="0.25">
      <c r="A874" s="280">
        <f t="shared" si="118"/>
        <v>750</v>
      </c>
      <c r="B874" s="371" t="s">
        <v>4852</v>
      </c>
      <c r="C874" s="280">
        <v>6817</v>
      </c>
      <c r="D874" s="383" t="s">
        <v>1265</v>
      </c>
      <c r="E874" s="19" t="s">
        <v>2634</v>
      </c>
      <c r="F874" s="317">
        <v>4600</v>
      </c>
      <c r="G874" s="326">
        <f t="shared" si="117"/>
        <v>6900</v>
      </c>
    </row>
    <row r="875" spans="1:7" s="359" customFormat="1" ht="30" x14ac:dyDescent="0.25">
      <c r="A875" s="280">
        <f t="shared" si="118"/>
        <v>751</v>
      </c>
      <c r="B875" s="371" t="s">
        <v>4853</v>
      </c>
      <c r="C875" s="280">
        <v>6818</v>
      </c>
      <c r="D875" s="6" t="s">
        <v>1266</v>
      </c>
      <c r="E875" s="19" t="s">
        <v>2634</v>
      </c>
      <c r="F875" s="317">
        <v>8500</v>
      </c>
      <c r="G875" s="326">
        <f t="shared" si="117"/>
        <v>12750</v>
      </c>
    </row>
    <row r="876" spans="1:7" s="359" customFormat="1" x14ac:dyDescent="0.25">
      <c r="A876" s="280">
        <f t="shared" si="118"/>
        <v>752</v>
      </c>
      <c r="B876" s="383" t="s">
        <v>3694</v>
      </c>
      <c r="C876" s="19">
        <v>8892</v>
      </c>
      <c r="D876" s="383" t="s">
        <v>3695</v>
      </c>
      <c r="E876" s="19" t="s">
        <v>2634</v>
      </c>
      <c r="F876" s="317">
        <v>4600</v>
      </c>
      <c r="G876" s="326">
        <f t="shared" si="117"/>
        <v>6900</v>
      </c>
    </row>
    <row r="877" spans="1:7" s="359" customFormat="1" ht="30" x14ac:dyDescent="0.25">
      <c r="A877" s="280">
        <f t="shared" si="118"/>
        <v>753</v>
      </c>
      <c r="B877" s="383" t="s">
        <v>3696</v>
      </c>
      <c r="C877" s="19">
        <v>8893</v>
      </c>
      <c r="D877" s="6" t="s">
        <v>3697</v>
      </c>
      <c r="E877" s="19" t="s">
        <v>2634</v>
      </c>
      <c r="F877" s="317">
        <v>8500</v>
      </c>
      <c r="G877" s="326">
        <f t="shared" si="117"/>
        <v>12750</v>
      </c>
    </row>
    <row r="878" spans="1:7" s="359" customFormat="1" x14ac:dyDescent="0.25">
      <c r="A878" s="280">
        <f t="shared" si="118"/>
        <v>754</v>
      </c>
      <c r="B878" s="371" t="s">
        <v>4854</v>
      </c>
      <c r="C878" s="280">
        <v>1203</v>
      </c>
      <c r="D878" s="6" t="s">
        <v>1290</v>
      </c>
      <c r="E878" s="19" t="s">
        <v>2634</v>
      </c>
      <c r="F878" s="317">
        <v>4600</v>
      </c>
      <c r="G878" s="326">
        <f t="shared" si="117"/>
        <v>6900</v>
      </c>
    </row>
    <row r="879" spans="1:7" s="359" customFormat="1" ht="30" x14ac:dyDescent="0.25">
      <c r="A879" s="280">
        <f t="shared" si="118"/>
        <v>755</v>
      </c>
      <c r="B879" s="371" t="s">
        <v>4855</v>
      </c>
      <c r="C879" s="280">
        <v>2617</v>
      </c>
      <c r="D879" s="6" t="s">
        <v>1767</v>
      </c>
      <c r="E879" s="19" t="s">
        <v>2634</v>
      </c>
      <c r="F879" s="317">
        <v>8500</v>
      </c>
      <c r="G879" s="326">
        <f t="shared" si="117"/>
        <v>12750</v>
      </c>
    </row>
    <row r="880" spans="1:7" s="359" customFormat="1" x14ac:dyDescent="0.25">
      <c r="A880" s="280">
        <f t="shared" si="118"/>
        <v>756</v>
      </c>
      <c r="B880" s="371" t="s">
        <v>4856</v>
      </c>
      <c r="C880" s="280">
        <v>6805</v>
      </c>
      <c r="D880" s="383" t="s">
        <v>1257</v>
      </c>
      <c r="E880" s="19" t="s">
        <v>2634</v>
      </c>
      <c r="F880" s="317">
        <v>4600</v>
      </c>
      <c r="G880" s="326">
        <f t="shared" si="117"/>
        <v>6900</v>
      </c>
    </row>
    <row r="881" spans="1:7" s="359" customFormat="1" ht="30" x14ac:dyDescent="0.25">
      <c r="A881" s="280">
        <f t="shared" si="118"/>
        <v>757</v>
      </c>
      <c r="B881" s="371" t="s">
        <v>4857</v>
      </c>
      <c r="C881" s="280">
        <v>6804</v>
      </c>
      <c r="D881" s="6" t="s">
        <v>2332</v>
      </c>
      <c r="E881" s="19" t="s">
        <v>2634</v>
      </c>
      <c r="F881" s="317">
        <v>8500</v>
      </c>
      <c r="G881" s="326">
        <f t="shared" si="117"/>
        <v>12750</v>
      </c>
    </row>
    <row r="882" spans="1:7" s="359" customFormat="1" x14ac:dyDescent="0.25">
      <c r="A882" s="280">
        <f t="shared" si="118"/>
        <v>758</v>
      </c>
      <c r="B882" s="372" t="s">
        <v>4858</v>
      </c>
      <c r="C882" s="280">
        <v>7082</v>
      </c>
      <c r="D882" s="383" t="s">
        <v>1268</v>
      </c>
      <c r="E882" s="19" t="s">
        <v>2634</v>
      </c>
      <c r="F882" s="317">
        <v>4000</v>
      </c>
      <c r="G882" s="326">
        <f t="shared" si="117"/>
        <v>6000</v>
      </c>
    </row>
    <row r="883" spans="1:7" s="359" customFormat="1" ht="30" x14ac:dyDescent="0.25">
      <c r="A883" s="280">
        <f t="shared" si="118"/>
        <v>759</v>
      </c>
      <c r="B883" s="371" t="s">
        <v>4859</v>
      </c>
      <c r="C883" s="280">
        <v>2435</v>
      </c>
      <c r="D883" s="6" t="s">
        <v>2365</v>
      </c>
      <c r="E883" s="19" t="s">
        <v>2634</v>
      </c>
      <c r="F883" s="317">
        <v>2000</v>
      </c>
      <c r="G883" s="326">
        <f t="shared" si="117"/>
        <v>3000</v>
      </c>
    </row>
    <row r="884" spans="1:7" s="359" customFormat="1" ht="30" x14ac:dyDescent="0.25">
      <c r="A884" s="280">
        <f t="shared" si="118"/>
        <v>760</v>
      </c>
      <c r="B884" s="371" t="s">
        <v>4860</v>
      </c>
      <c r="C884" s="280">
        <v>2960</v>
      </c>
      <c r="D884" s="6" t="s">
        <v>2326</v>
      </c>
      <c r="E884" s="19" t="s">
        <v>2634</v>
      </c>
      <c r="F884" s="317">
        <v>9775</v>
      </c>
      <c r="G884" s="326">
        <f t="shared" si="117"/>
        <v>14662.5</v>
      </c>
    </row>
    <row r="885" spans="1:7" s="359" customFormat="1" ht="30" x14ac:dyDescent="0.25">
      <c r="A885" s="280">
        <f t="shared" si="118"/>
        <v>761</v>
      </c>
      <c r="B885" s="383" t="s">
        <v>3706</v>
      </c>
      <c r="C885" s="19">
        <v>8898</v>
      </c>
      <c r="D885" s="6" t="s">
        <v>2832</v>
      </c>
      <c r="E885" s="19" t="s">
        <v>2634</v>
      </c>
      <c r="F885" s="317">
        <v>4600</v>
      </c>
      <c r="G885" s="326">
        <f t="shared" si="117"/>
        <v>6900</v>
      </c>
    </row>
    <row r="886" spans="1:7" s="359" customFormat="1" ht="30" x14ac:dyDescent="0.25">
      <c r="A886" s="280">
        <f t="shared" si="118"/>
        <v>762</v>
      </c>
      <c r="B886" s="371" t="s">
        <v>4861</v>
      </c>
      <c r="C886" s="280">
        <v>2961</v>
      </c>
      <c r="D886" s="6" t="s">
        <v>2342</v>
      </c>
      <c r="E886" s="19" t="s">
        <v>2634</v>
      </c>
      <c r="F886" s="317">
        <v>5290</v>
      </c>
      <c r="G886" s="326">
        <f t="shared" si="117"/>
        <v>7935</v>
      </c>
    </row>
    <row r="887" spans="1:7" s="359" customFormat="1" ht="30" x14ac:dyDescent="0.25">
      <c r="A887" s="280">
        <f t="shared" si="118"/>
        <v>763</v>
      </c>
      <c r="B887" s="371" t="s">
        <v>4862</v>
      </c>
      <c r="C887" s="280">
        <v>2392</v>
      </c>
      <c r="D887" s="6" t="s">
        <v>2343</v>
      </c>
      <c r="E887" s="19" t="s">
        <v>2634</v>
      </c>
      <c r="F887" s="317">
        <v>9775</v>
      </c>
      <c r="G887" s="326">
        <f t="shared" si="117"/>
        <v>14662.5</v>
      </c>
    </row>
    <row r="888" spans="1:7" s="359" customFormat="1" ht="30" x14ac:dyDescent="0.25">
      <c r="A888" s="280">
        <f t="shared" si="118"/>
        <v>764</v>
      </c>
      <c r="B888" s="371" t="s">
        <v>4863</v>
      </c>
      <c r="C888" s="280">
        <v>6813</v>
      </c>
      <c r="D888" s="6" t="s">
        <v>2340</v>
      </c>
      <c r="E888" s="19" t="s">
        <v>2634</v>
      </c>
      <c r="F888" s="317">
        <v>6900</v>
      </c>
      <c r="G888" s="326">
        <f t="shared" si="117"/>
        <v>10350</v>
      </c>
    </row>
    <row r="889" spans="1:7" s="359" customFormat="1" ht="30" x14ac:dyDescent="0.25">
      <c r="A889" s="280">
        <f t="shared" si="118"/>
        <v>765</v>
      </c>
      <c r="B889" s="371" t="s">
        <v>4864</v>
      </c>
      <c r="C889" s="280">
        <v>2437</v>
      </c>
      <c r="D889" s="6" t="s">
        <v>2341</v>
      </c>
      <c r="E889" s="19" t="s">
        <v>2634</v>
      </c>
      <c r="F889" s="317">
        <v>4830</v>
      </c>
      <c r="G889" s="326">
        <f t="shared" si="117"/>
        <v>7245</v>
      </c>
    </row>
    <row r="890" spans="1:7" s="359" customFormat="1" ht="30" x14ac:dyDescent="0.25">
      <c r="A890" s="280">
        <f t="shared" si="118"/>
        <v>766</v>
      </c>
      <c r="B890" s="371" t="s">
        <v>2330</v>
      </c>
      <c r="C890" s="280">
        <v>7088</v>
      </c>
      <c r="D890" s="6" t="s">
        <v>2337</v>
      </c>
      <c r="E890" s="19" t="s">
        <v>2634</v>
      </c>
      <c r="F890" s="317">
        <v>6900</v>
      </c>
      <c r="G890" s="326">
        <f t="shared" si="117"/>
        <v>10350</v>
      </c>
    </row>
    <row r="891" spans="1:7" s="359" customFormat="1" ht="30" x14ac:dyDescent="0.25">
      <c r="A891" s="280">
        <f t="shared" si="118"/>
        <v>767</v>
      </c>
      <c r="B891" s="371" t="s">
        <v>2338</v>
      </c>
      <c r="C891" s="280">
        <v>7089</v>
      </c>
      <c r="D891" s="6" t="s">
        <v>2331</v>
      </c>
      <c r="E891" s="19" t="s">
        <v>2634</v>
      </c>
      <c r="F891" s="317">
        <v>6900</v>
      </c>
      <c r="G891" s="326">
        <f t="shared" si="117"/>
        <v>10350</v>
      </c>
    </row>
    <row r="892" spans="1:7" s="359" customFormat="1" ht="30" x14ac:dyDescent="0.25">
      <c r="A892" s="280">
        <f t="shared" si="118"/>
        <v>768</v>
      </c>
      <c r="B892" s="371" t="s">
        <v>2333</v>
      </c>
      <c r="C892" s="280">
        <v>7090</v>
      </c>
      <c r="D892" s="6" t="s">
        <v>2339</v>
      </c>
      <c r="E892" s="19" t="s">
        <v>2634</v>
      </c>
      <c r="F892" s="317">
        <v>6900</v>
      </c>
      <c r="G892" s="326">
        <f t="shared" si="117"/>
        <v>10350</v>
      </c>
    </row>
    <row r="893" spans="1:7" s="359" customFormat="1" ht="30" x14ac:dyDescent="0.25">
      <c r="A893" s="280">
        <f t="shared" si="118"/>
        <v>769</v>
      </c>
      <c r="B893" s="371" t="s">
        <v>2335</v>
      </c>
      <c r="C893" s="280">
        <v>7091</v>
      </c>
      <c r="D893" s="6" t="s">
        <v>2334</v>
      </c>
      <c r="E893" s="19" t="s">
        <v>2634</v>
      </c>
      <c r="F893" s="317">
        <v>6900</v>
      </c>
      <c r="G893" s="326">
        <f t="shared" si="117"/>
        <v>10350</v>
      </c>
    </row>
    <row r="894" spans="1:7" s="359" customFormat="1" ht="30" x14ac:dyDescent="0.25">
      <c r="A894" s="280">
        <f t="shared" si="118"/>
        <v>770</v>
      </c>
      <c r="B894" s="371" t="s">
        <v>2327</v>
      </c>
      <c r="C894" s="280">
        <v>7092</v>
      </c>
      <c r="D894" s="6" t="s">
        <v>2336</v>
      </c>
      <c r="E894" s="19" t="s">
        <v>2634</v>
      </c>
      <c r="F894" s="317">
        <v>9000</v>
      </c>
      <c r="G894" s="326">
        <f t="shared" si="117"/>
        <v>13500</v>
      </c>
    </row>
    <row r="895" spans="1:7" s="359" customFormat="1" ht="30" x14ac:dyDescent="0.25">
      <c r="A895" s="280">
        <f t="shared" si="118"/>
        <v>771</v>
      </c>
      <c r="B895" s="371" t="s">
        <v>2837</v>
      </c>
      <c r="C895" s="280">
        <v>7093</v>
      </c>
      <c r="D895" s="6" t="s">
        <v>2328</v>
      </c>
      <c r="E895" s="19" t="s">
        <v>2634</v>
      </c>
      <c r="F895" s="317">
        <v>6900</v>
      </c>
      <c r="G895" s="326">
        <f t="shared" si="117"/>
        <v>10350</v>
      </c>
    </row>
    <row r="896" spans="1:7" s="359" customFormat="1" ht="30" x14ac:dyDescent="0.25">
      <c r="A896" s="280">
        <f t="shared" si="118"/>
        <v>772</v>
      </c>
      <c r="B896" s="371" t="s">
        <v>4865</v>
      </c>
      <c r="C896" s="280">
        <v>8618</v>
      </c>
      <c r="D896" s="6" t="s">
        <v>2344</v>
      </c>
      <c r="E896" s="19" t="s">
        <v>2634</v>
      </c>
      <c r="F896" s="317">
        <v>6900</v>
      </c>
      <c r="G896" s="326">
        <f t="shared" si="117"/>
        <v>10350</v>
      </c>
    </row>
    <row r="897" spans="1:7" s="359" customFormat="1" ht="30" x14ac:dyDescent="0.25">
      <c r="A897" s="280">
        <f t="shared" ref="A897:A920" si="119">A896+1</f>
        <v>773</v>
      </c>
      <c r="B897" s="371" t="s">
        <v>4866</v>
      </c>
      <c r="C897" s="280">
        <v>8995</v>
      </c>
      <c r="D897" s="6" t="s">
        <v>3926</v>
      </c>
      <c r="E897" s="19" t="s">
        <v>2634</v>
      </c>
      <c r="F897" s="317">
        <v>5980</v>
      </c>
      <c r="G897" s="326">
        <f t="shared" si="117"/>
        <v>8970</v>
      </c>
    </row>
    <row r="898" spans="1:7" s="359" customFormat="1" ht="45" x14ac:dyDescent="0.25">
      <c r="A898" s="280">
        <f t="shared" si="119"/>
        <v>774</v>
      </c>
      <c r="B898" s="371" t="s">
        <v>4867</v>
      </c>
      <c r="C898" s="280">
        <v>8996</v>
      </c>
      <c r="D898" s="6" t="s">
        <v>3927</v>
      </c>
      <c r="E898" s="19" t="s">
        <v>2634</v>
      </c>
      <c r="F898" s="317">
        <v>8500</v>
      </c>
      <c r="G898" s="326">
        <f t="shared" si="117"/>
        <v>12750</v>
      </c>
    </row>
    <row r="899" spans="1:7" s="359" customFormat="1" x14ac:dyDescent="0.25">
      <c r="A899" s="280">
        <f t="shared" si="119"/>
        <v>775</v>
      </c>
      <c r="B899" s="371" t="s">
        <v>4868</v>
      </c>
      <c r="C899" s="280">
        <v>6811</v>
      </c>
      <c r="D899" s="383" t="s">
        <v>1261</v>
      </c>
      <c r="E899" s="19" t="s">
        <v>2634</v>
      </c>
      <c r="F899" s="317">
        <v>4600</v>
      </c>
      <c r="G899" s="326">
        <f t="shared" si="117"/>
        <v>6900</v>
      </c>
    </row>
    <row r="900" spans="1:7" s="359" customFormat="1" x14ac:dyDescent="0.25">
      <c r="A900" s="280">
        <f t="shared" si="119"/>
        <v>776</v>
      </c>
      <c r="B900" s="371" t="s">
        <v>4869</v>
      </c>
      <c r="C900" s="280">
        <v>1204</v>
      </c>
      <c r="D900" s="383" t="s">
        <v>1251</v>
      </c>
      <c r="E900" s="19" t="s">
        <v>2634</v>
      </c>
      <c r="F900" s="317">
        <v>5290</v>
      </c>
      <c r="G900" s="326">
        <f t="shared" si="117"/>
        <v>7935</v>
      </c>
    </row>
    <row r="901" spans="1:7" s="359" customFormat="1" ht="30" x14ac:dyDescent="0.25">
      <c r="A901" s="280">
        <f t="shared" si="119"/>
        <v>777</v>
      </c>
      <c r="B901" s="371" t="s">
        <v>4870</v>
      </c>
      <c r="C901" s="280">
        <v>2962</v>
      </c>
      <c r="D901" s="6" t="s">
        <v>1768</v>
      </c>
      <c r="E901" s="19" t="s">
        <v>2634</v>
      </c>
      <c r="F901" s="317">
        <v>9775</v>
      </c>
      <c r="G901" s="326">
        <f t="shared" si="117"/>
        <v>14662.5</v>
      </c>
    </row>
    <row r="902" spans="1:7" s="359" customFormat="1" ht="30" x14ac:dyDescent="0.25">
      <c r="A902" s="280">
        <f t="shared" si="119"/>
        <v>778</v>
      </c>
      <c r="B902" s="371" t="s">
        <v>4871</v>
      </c>
      <c r="C902" s="280">
        <v>8994</v>
      </c>
      <c r="D902" s="6" t="s">
        <v>3931</v>
      </c>
      <c r="E902" s="19" t="s">
        <v>2634</v>
      </c>
      <c r="F902" s="317">
        <v>10000</v>
      </c>
      <c r="G902" s="326">
        <f t="shared" si="117"/>
        <v>15000</v>
      </c>
    </row>
    <row r="903" spans="1:7" s="359" customFormat="1" x14ac:dyDescent="0.25">
      <c r="A903" s="280">
        <f t="shared" si="119"/>
        <v>779</v>
      </c>
      <c r="B903" s="371" t="s">
        <v>1270</v>
      </c>
      <c r="C903" s="280">
        <v>6425</v>
      </c>
      <c r="D903" s="6" t="s">
        <v>1269</v>
      </c>
      <c r="E903" s="19" t="s">
        <v>2634</v>
      </c>
      <c r="F903" s="317">
        <v>910</v>
      </c>
      <c r="G903" s="326">
        <f t="shared" si="117"/>
        <v>1365</v>
      </c>
    </row>
    <row r="904" spans="1:7" s="359" customFormat="1" ht="30" x14ac:dyDescent="0.25">
      <c r="A904" s="280">
        <f t="shared" si="119"/>
        <v>780</v>
      </c>
      <c r="B904" s="371" t="s">
        <v>4872</v>
      </c>
      <c r="C904" s="280">
        <v>6426</v>
      </c>
      <c r="D904" s="6" t="s">
        <v>2843</v>
      </c>
      <c r="E904" s="19" t="s">
        <v>2634</v>
      </c>
      <c r="F904" s="317">
        <v>1800</v>
      </c>
      <c r="G904" s="326">
        <f t="shared" ref="G904:G920" si="120">F904*1.5</f>
        <v>2700</v>
      </c>
    </row>
    <row r="905" spans="1:7" s="359" customFormat="1" x14ac:dyDescent="0.25">
      <c r="A905" s="280">
        <f t="shared" si="119"/>
        <v>781</v>
      </c>
      <c r="B905" s="371" t="s">
        <v>4873</v>
      </c>
      <c r="C905" s="280">
        <v>1205</v>
      </c>
      <c r="D905" s="383" t="s">
        <v>1252</v>
      </c>
      <c r="E905" s="19" t="s">
        <v>2634</v>
      </c>
      <c r="F905" s="317">
        <v>4600</v>
      </c>
      <c r="G905" s="326">
        <f t="shared" si="120"/>
        <v>6900</v>
      </c>
    </row>
    <row r="906" spans="1:7" s="359" customFormat="1" ht="30" x14ac:dyDescent="0.25">
      <c r="A906" s="280">
        <f t="shared" si="119"/>
        <v>782</v>
      </c>
      <c r="B906" s="371" t="s">
        <v>4874</v>
      </c>
      <c r="C906" s="280">
        <v>2963</v>
      </c>
      <c r="D906" s="6" t="s">
        <v>1253</v>
      </c>
      <c r="E906" s="19" t="s">
        <v>2634</v>
      </c>
      <c r="F906" s="317">
        <v>8500</v>
      </c>
      <c r="G906" s="326">
        <f t="shared" si="120"/>
        <v>12750</v>
      </c>
    </row>
    <row r="907" spans="1:7" s="359" customFormat="1" x14ac:dyDescent="0.25">
      <c r="A907" s="280">
        <f t="shared" si="119"/>
        <v>783</v>
      </c>
      <c r="B907" s="371" t="s">
        <v>4875</v>
      </c>
      <c r="C907" s="280">
        <v>1206</v>
      </c>
      <c r="D907" s="6" t="s">
        <v>2847</v>
      </c>
      <c r="E907" s="19" t="s">
        <v>2634</v>
      </c>
      <c r="F907" s="317">
        <v>5290</v>
      </c>
      <c r="G907" s="326">
        <f t="shared" si="120"/>
        <v>7935</v>
      </c>
    </row>
    <row r="908" spans="1:7" s="359" customFormat="1" ht="30" x14ac:dyDescent="0.25">
      <c r="A908" s="280">
        <f t="shared" si="119"/>
        <v>784</v>
      </c>
      <c r="B908" s="371" t="s">
        <v>4876</v>
      </c>
      <c r="C908" s="280">
        <v>2964</v>
      </c>
      <c r="D908" s="6" t="s">
        <v>1291</v>
      </c>
      <c r="E908" s="19" t="s">
        <v>2634</v>
      </c>
      <c r="F908" s="317">
        <v>9775</v>
      </c>
      <c r="G908" s="326">
        <f t="shared" si="120"/>
        <v>14662.5</v>
      </c>
    </row>
    <row r="909" spans="1:7" s="359" customFormat="1" ht="60" x14ac:dyDescent="0.25">
      <c r="A909" s="280">
        <f t="shared" si="119"/>
        <v>785</v>
      </c>
      <c r="B909" s="371" t="s">
        <v>4877</v>
      </c>
      <c r="C909" s="280">
        <v>7086</v>
      </c>
      <c r="D909" s="6" t="s">
        <v>2363</v>
      </c>
      <c r="E909" s="19" t="s">
        <v>2634</v>
      </c>
      <c r="F909" s="317">
        <v>7200</v>
      </c>
      <c r="G909" s="326">
        <f t="shared" si="120"/>
        <v>10800</v>
      </c>
    </row>
    <row r="910" spans="1:7" s="359" customFormat="1" ht="30" x14ac:dyDescent="0.25">
      <c r="A910" s="280">
        <f t="shared" si="119"/>
        <v>786</v>
      </c>
      <c r="B910" s="371" t="s">
        <v>4878</v>
      </c>
      <c r="C910" s="280">
        <v>2965</v>
      </c>
      <c r="D910" s="6" t="s">
        <v>1254</v>
      </c>
      <c r="E910" s="19" t="s">
        <v>2634</v>
      </c>
      <c r="F910" s="317">
        <v>4600</v>
      </c>
      <c r="G910" s="326">
        <f t="shared" si="120"/>
        <v>6900</v>
      </c>
    </row>
    <row r="911" spans="1:7" s="359" customFormat="1" ht="30" x14ac:dyDescent="0.25">
      <c r="A911" s="280">
        <f t="shared" si="119"/>
        <v>787</v>
      </c>
      <c r="B911" s="371" t="s">
        <v>4879</v>
      </c>
      <c r="C911" s="280">
        <v>2966</v>
      </c>
      <c r="D911" s="6" t="s">
        <v>1255</v>
      </c>
      <c r="E911" s="19" t="s">
        <v>2634</v>
      </c>
      <c r="F911" s="317">
        <v>8500</v>
      </c>
      <c r="G911" s="326">
        <f t="shared" si="120"/>
        <v>12750</v>
      </c>
    </row>
    <row r="912" spans="1:7" s="359" customFormat="1" x14ac:dyDescent="0.25">
      <c r="A912" s="280">
        <f t="shared" si="119"/>
        <v>788</v>
      </c>
      <c r="B912" s="371" t="s">
        <v>4880</v>
      </c>
      <c r="C912" s="280">
        <v>2967</v>
      </c>
      <c r="D912" s="6" t="s">
        <v>1256</v>
      </c>
      <c r="E912" s="19" t="s">
        <v>2634</v>
      </c>
      <c r="F912" s="317">
        <v>4600</v>
      </c>
      <c r="G912" s="326">
        <f t="shared" si="120"/>
        <v>6900</v>
      </c>
    </row>
    <row r="913" spans="1:7" s="359" customFormat="1" ht="45" x14ac:dyDescent="0.25">
      <c r="A913" s="280">
        <f t="shared" si="119"/>
        <v>789</v>
      </c>
      <c r="B913" s="371" t="s">
        <v>4881</v>
      </c>
      <c r="C913" s="280">
        <v>2968</v>
      </c>
      <c r="D913" s="372" t="s">
        <v>3825</v>
      </c>
      <c r="E913" s="19" t="s">
        <v>2634</v>
      </c>
      <c r="F913" s="317">
        <v>8500</v>
      </c>
      <c r="G913" s="326">
        <f t="shared" si="120"/>
        <v>12750</v>
      </c>
    </row>
    <row r="914" spans="1:7" s="359" customFormat="1" ht="30" x14ac:dyDescent="0.25">
      <c r="A914" s="280">
        <f t="shared" si="119"/>
        <v>790</v>
      </c>
      <c r="B914" s="371" t="s">
        <v>4882</v>
      </c>
      <c r="C914" s="280">
        <v>7085</v>
      </c>
      <c r="D914" s="6" t="s">
        <v>2366</v>
      </c>
      <c r="E914" s="19" t="s">
        <v>2634</v>
      </c>
      <c r="F914" s="317">
        <v>12000</v>
      </c>
      <c r="G914" s="326">
        <f t="shared" si="120"/>
        <v>18000</v>
      </c>
    </row>
    <row r="915" spans="1:7" s="359" customFormat="1" ht="30" x14ac:dyDescent="0.25">
      <c r="A915" s="280">
        <f t="shared" si="119"/>
        <v>791</v>
      </c>
      <c r="B915" s="383" t="s">
        <v>3698</v>
      </c>
      <c r="C915" s="19">
        <v>8894</v>
      </c>
      <c r="D915" s="6" t="s">
        <v>3699</v>
      </c>
      <c r="E915" s="19" t="s">
        <v>2634</v>
      </c>
      <c r="F915" s="317">
        <v>4600</v>
      </c>
      <c r="G915" s="326">
        <f t="shared" si="120"/>
        <v>6900</v>
      </c>
    </row>
    <row r="916" spans="1:7" s="359" customFormat="1" ht="30" x14ac:dyDescent="0.25">
      <c r="A916" s="280">
        <f t="shared" si="119"/>
        <v>792</v>
      </c>
      <c r="B916" s="383" t="s">
        <v>3700</v>
      </c>
      <c r="C916" s="19">
        <v>8895</v>
      </c>
      <c r="D916" s="6" t="s">
        <v>3701</v>
      </c>
      <c r="E916" s="19" t="s">
        <v>2634</v>
      </c>
      <c r="F916" s="317">
        <v>8500</v>
      </c>
      <c r="G916" s="326">
        <f t="shared" si="120"/>
        <v>12750</v>
      </c>
    </row>
    <row r="917" spans="1:7" s="359" customFormat="1" x14ac:dyDescent="0.25">
      <c r="A917" s="280">
        <f t="shared" si="119"/>
        <v>793</v>
      </c>
      <c r="B917" s="383" t="s">
        <v>3702</v>
      </c>
      <c r="C917" s="19">
        <v>8896</v>
      </c>
      <c r="D917" s="383" t="s">
        <v>3703</v>
      </c>
      <c r="E917" s="19" t="s">
        <v>2634</v>
      </c>
      <c r="F917" s="317">
        <v>4600</v>
      </c>
      <c r="G917" s="326">
        <f t="shared" si="120"/>
        <v>6900</v>
      </c>
    </row>
    <row r="918" spans="1:7" s="359" customFormat="1" ht="30" x14ac:dyDescent="0.25">
      <c r="A918" s="280">
        <f t="shared" si="119"/>
        <v>794</v>
      </c>
      <c r="B918" s="383" t="s">
        <v>3704</v>
      </c>
      <c r="C918" s="19">
        <v>8897</v>
      </c>
      <c r="D918" s="6" t="s">
        <v>3705</v>
      </c>
      <c r="E918" s="19" t="s">
        <v>2634</v>
      </c>
      <c r="F918" s="317">
        <v>8500</v>
      </c>
      <c r="G918" s="326">
        <f t="shared" si="120"/>
        <v>12750</v>
      </c>
    </row>
    <row r="919" spans="1:7" s="359" customFormat="1" x14ac:dyDescent="0.25">
      <c r="A919" s="280">
        <f t="shared" si="119"/>
        <v>795</v>
      </c>
      <c r="B919" s="371" t="s">
        <v>4883</v>
      </c>
      <c r="C919" s="280">
        <v>6812</v>
      </c>
      <c r="D919" s="383" t="s">
        <v>1262</v>
      </c>
      <c r="E919" s="19" t="s">
        <v>2634</v>
      </c>
      <c r="F919" s="317">
        <v>4600</v>
      </c>
      <c r="G919" s="326">
        <f t="shared" si="120"/>
        <v>6900</v>
      </c>
    </row>
    <row r="920" spans="1:7" s="359" customFormat="1" ht="45" x14ac:dyDescent="0.25">
      <c r="A920" s="280">
        <f t="shared" si="119"/>
        <v>796</v>
      </c>
      <c r="B920" s="383" t="s">
        <v>3894</v>
      </c>
      <c r="C920" s="19">
        <v>8899</v>
      </c>
      <c r="D920" s="6" t="s">
        <v>3869</v>
      </c>
      <c r="E920" s="19" t="s">
        <v>2634</v>
      </c>
      <c r="F920" s="317">
        <v>12480</v>
      </c>
      <c r="G920" s="326">
        <f t="shared" si="120"/>
        <v>18720</v>
      </c>
    </row>
    <row r="921" spans="1:7" s="359" customFormat="1" x14ac:dyDescent="0.25">
      <c r="A921" s="280"/>
      <c r="B921" s="622" t="s">
        <v>4884</v>
      </c>
      <c r="C921" s="622"/>
      <c r="D921" s="622"/>
      <c r="E921" s="454"/>
      <c r="F921" s="317"/>
      <c r="G921" s="326"/>
    </row>
    <row r="922" spans="1:7" s="359" customFormat="1" ht="30" x14ac:dyDescent="0.25">
      <c r="A922" s="280">
        <f>A920+1</f>
        <v>797</v>
      </c>
      <c r="B922" s="371" t="s">
        <v>4885</v>
      </c>
      <c r="C922" s="280">
        <v>2867</v>
      </c>
      <c r="D922" s="6" t="s">
        <v>2323</v>
      </c>
      <c r="E922" s="19" t="s">
        <v>2634</v>
      </c>
      <c r="F922" s="317">
        <v>4550</v>
      </c>
      <c r="G922" s="326">
        <f t="shared" ref="G922:G977" si="121">F922*1.5</f>
        <v>6825</v>
      </c>
    </row>
    <row r="923" spans="1:7" s="359" customFormat="1" x14ac:dyDescent="0.25">
      <c r="A923" s="280">
        <f>A922+1</f>
        <v>798</v>
      </c>
      <c r="B923" s="371" t="s">
        <v>1224</v>
      </c>
      <c r="C923" s="280">
        <v>2829</v>
      </c>
      <c r="D923" s="6" t="s">
        <v>1223</v>
      </c>
      <c r="E923" s="19" t="s">
        <v>2634</v>
      </c>
      <c r="F923" s="317">
        <v>3900</v>
      </c>
      <c r="G923" s="326">
        <f t="shared" si="121"/>
        <v>5850</v>
      </c>
    </row>
    <row r="924" spans="1:7" s="359" customFormat="1" ht="30" x14ac:dyDescent="0.25">
      <c r="A924" s="280">
        <f t="shared" ref="A924:A977" si="122">A923+1</f>
        <v>799</v>
      </c>
      <c r="B924" s="371" t="s">
        <v>3573</v>
      </c>
      <c r="C924" s="280">
        <v>8862</v>
      </c>
      <c r="D924" s="6" t="s">
        <v>3574</v>
      </c>
      <c r="E924" s="19" t="s">
        <v>2634</v>
      </c>
      <c r="F924" s="317">
        <v>4550</v>
      </c>
      <c r="G924" s="326">
        <f t="shared" si="121"/>
        <v>6825</v>
      </c>
    </row>
    <row r="925" spans="1:7" s="359" customFormat="1" ht="30" x14ac:dyDescent="0.25">
      <c r="A925" s="280">
        <f t="shared" si="122"/>
        <v>800</v>
      </c>
      <c r="B925" s="371" t="s">
        <v>4886</v>
      </c>
      <c r="C925" s="280">
        <v>8991</v>
      </c>
      <c r="D925" s="6" t="s">
        <v>3937</v>
      </c>
      <c r="E925" s="19" t="s">
        <v>2634</v>
      </c>
      <c r="F925" s="317">
        <v>3900</v>
      </c>
      <c r="G925" s="326">
        <f t="shared" si="121"/>
        <v>5850</v>
      </c>
    </row>
    <row r="926" spans="1:7" s="359" customFormat="1" ht="45" x14ac:dyDescent="0.25">
      <c r="A926" s="280">
        <f t="shared" si="122"/>
        <v>801</v>
      </c>
      <c r="B926" s="371" t="s">
        <v>4887</v>
      </c>
      <c r="C926" s="280">
        <v>2863</v>
      </c>
      <c r="D926" s="6" t="s">
        <v>2320</v>
      </c>
      <c r="E926" s="19" t="s">
        <v>2634</v>
      </c>
      <c r="F926" s="317">
        <v>4940</v>
      </c>
      <c r="G926" s="326">
        <f t="shared" si="121"/>
        <v>7410</v>
      </c>
    </row>
    <row r="927" spans="1:7" s="359" customFormat="1" ht="30" x14ac:dyDescent="0.25">
      <c r="A927" s="280">
        <f t="shared" si="122"/>
        <v>802</v>
      </c>
      <c r="B927" s="371" t="s">
        <v>3933</v>
      </c>
      <c r="C927" s="280">
        <v>8990</v>
      </c>
      <c r="D927" s="6" t="s">
        <v>3932</v>
      </c>
      <c r="E927" s="19" t="s">
        <v>2634</v>
      </c>
      <c r="F927" s="317">
        <v>3900</v>
      </c>
      <c r="G927" s="326">
        <f t="shared" si="121"/>
        <v>5850</v>
      </c>
    </row>
    <row r="928" spans="1:7" s="359" customFormat="1" ht="45" x14ac:dyDescent="0.25">
      <c r="A928" s="280">
        <f t="shared" si="122"/>
        <v>803</v>
      </c>
      <c r="B928" s="371" t="s">
        <v>4888</v>
      </c>
      <c r="C928" s="280">
        <v>2864</v>
      </c>
      <c r="D928" s="6" t="s">
        <v>2321</v>
      </c>
      <c r="E928" s="19" t="s">
        <v>2634</v>
      </c>
      <c r="F928" s="317">
        <v>4940</v>
      </c>
      <c r="G928" s="326">
        <f t="shared" si="121"/>
        <v>7410</v>
      </c>
    </row>
    <row r="929" spans="1:7" s="359" customFormat="1" ht="30" x14ac:dyDescent="0.25">
      <c r="A929" s="280">
        <f t="shared" si="122"/>
        <v>804</v>
      </c>
      <c r="B929" s="371" t="s">
        <v>4889</v>
      </c>
      <c r="C929" s="280">
        <v>2856</v>
      </c>
      <c r="D929" s="6" t="s">
        <v>3826</v>
      </c>
      <c r="E929" s="19" t="s">
        <v>2634</v>
      </c>
      <c r="F929" s="317">
        <v>2600</v>
      </c>
      <c r="G929" s="326">
        <f t="shared" si="121"/>
        <v>3900</v>
      </c>
    </row>
    <row r="930" spans="1:7" s="359" customFormat="1" x14ac:dyDescent="0.25">
      <c r="A930" s="280">
        <f t="shared" si="122"/>
        <v>805</v>
      </c>
      <c r="B930" s="371" t="s">
        <v>4890</v>
      </c>
      <c r="C930" s="280">
        <v>2857</v>
      </c>
      <c r="D930" s="383" t="s">
        <v>1805</v>
      </c>
      <c r="E930" s="19" t="s">
        <v>2634</v>
      </c>
      <c r="F930" s="317">
        <v>3640</v>
      </c>
      <c r="G930" s="326">
        <f t="shared" si="121"/>
        <v>5460</v>
      </c>
    </row>
    <row r="931" spans="1:7" s="359" customFormat="1" ht="30" x14ac:dyDescent="0.25">
      <c r="A931" s="280">
        <f t="shared" si="122"/>
        <v>806</v>
      </c>
      <c r="B931" s="371" t="s">
        <v>3935</v>
      </c>
      <c r="C931" s="280">
        <v>8992</v>
      </c>
      <c r="D931" s="372" t="s">
        <v>3936</v>
      </c>
      <c r="E931" s="19" t="s">
        <v>2634</v>
      </c>
      <c r="F931" s="317">
        <v>7800</v>
      </c>
      <c r="G931" s="326">
        <f t="shared" si="121"/>
        <v>11700</v>
      </c>
    </row>
    <row r="932" spans="1:7" s="359" customFormat="1" ht="30" x14ac:dyDescent="0.25">
      <c r="A932" s="280">
        <f t="shared" si="122"/>
        <v>807</v>
      </c>
      <c r="B932" s="383" t="s">
        <v>3707</v>
      </c>
      <c r="C932" s="19">
        <v>8900</v>
      </c>
      <c r="D932" s="6" t="s">
        <v>3708</v>
      </c>
      <c r="E932" s="19" t="s">
        <v>2634</v>
      </c>
      <c r="F932" s="317">
        <v>3000</v>
      </c>
      <c r="G932" s="326">
        <f t="shared" si="121"/>
        <v>4500</v>
      </c>
    </row>
    <row r="933" spans="1:7" s="359" customFormat="1" x14ac:dyDescent="0.25">
      <c r="A933" s="280">
        <f t="shared" si="122"/>
        <v>808</v>
      </c>
      <c r="B933" s="371" t="s">
        <v>4891</v>
      </c>
      <c r="C933" s="280">
        <v>6842</v>
      </c>
      <c r="D933" s="383" t="s">
        <v>1231</v>
      </c>
      <c r="E933" s="19" t="s">
        <v>2634</v>
      </c>
      <c r="F933" s="317">
        <v>3640</v>
      </c>
      <c r="G933" s="326">
        <f t="shared" si="121"/>
        <v>5460</v>
      </c>
    </row>
    <row r="934" spans="1:7" s="359" customFormat="1" x14ac:dyDescent="0.25">
      <c r="A934" s="280">
        <f t="shared" si="122"/>
        <v>809</v>
      </c>
      <c r="B934" s="371" t="s">
        <v>4892</v>
      </c>
      <c r="C934" s="280">
        <v>2865</v>
      </c>
      <c r="D934" s="383" t="s">
        <v>1234</v>
      </c>
      <c r="E934" s="19" t="s">
        <v>2634</v>
      </c>
      <c r="F934" s="317">
        <v>3640</v>
      </c>
      <c r="G934" s="326">
        <f t="shared" si="121"/>
        <v>5460</v>
      </c>
    </row>
    <row r="935" spans="1:7" s="359" customFormat="1" x14ac:dyDescent="0.25">
      <c r="A935" s="280">
        <f t="shared" si="122"/>
        <v>810</v>
      </c>
      <c r="B935" s="371" t="s">
        <v>4893</v>
      </c>
      <c r="C935" s="280">
        <v>2866</v>
      </c>
      <c r="D935" s="6" t="s">
        <v>2322</v>
      </c>
      <c r="E935" s="19" t="s">
        <v>2634</v>
      </c>
      <c r="F935" s="317">
        <v>4940</v>
      </c>
      <c r="G935" s="326">
        <f t="shared" si="121"/>
        <v>7410</v>
      </c>
    </row>
    <row r="936" spans="1:7" s="359" customFormat="1" ht="30" x14ac:dyDescent="0.25">
      <c r="A936" s="280">
        <f t="shared" si="122"/>
        <v>811</v>
      </c>
      <c r="B936" s="371" t="s">
        <v>4894</v>
      </c>
      <c r="C936" s="280">
        <v>6676</v>
      </c>
      <c r="D936" s="6" t="s">
        <v>1235</v>
      </c>
      <c r="E936" s="19" t="s">
        <v>2634</v>
      </c>
      <c r="F936" s="317">
        <v>3640</v>
      </c>
      <c r="G936" s="326">
        <f t="shared" si="121"/>
        <v>5460</v>
      </c>
    </row>
    <row r="937" spans="1:7" s="359" customFormat="1" x14ac:dyDescent="0.25">
      <c r="A937" s="280">
        <f t="shared" si="122"/>
        <v>812</v>
      </c>
      <c r="B937" s="371" t="s">
        <v>4895</v>
      </c>
      <c r="C937" s="280">
        <v>2837</v>
      </c>
      <c r="D937" s="383" t="s">
        <v>1228</v>
      </c>
      <c r="E937" s="19" t="s">
        <v>2634</v>
      </c>
      <c r="F937" s="317">
        <v>3640</v>
      </c>
      <c r="G937" s="326">
        <f t="shared" si="121"/>
        <v>5460</v>
      </c>
    </row>
    <row r="938" spans="1:7" s="359" customFormat="1" ht="30" x14ac:dyDescent="0.25">
      <c r="A938" s="280">
        <f t="shared" si="122"/>
        <v>813</v>
      </c>
      <c r="B938" s="371" t="s">
        <v>4896</v>
      </c>
      <c r="C938" s="280">
        <v>2838</v>
      </c>
      <c r="D938" s="6" t="s">
        <v>1665</v>
      </c>
      <c r="E938" s="19" t="s">
        <v>2634</v>
      </c>
      <c r="F938" s="317">
        <v>4940</v>
      </c>
      <c r="G938" s="326">
        <f t="shared" si="121"/>
        <v>7410</v>
      </c>
    </row>
    <row r="939" spans="1:7" s="359" customFormat="1" ht="30" x14ac:dyDescent="0.25">
      <c r="A939" s="280">
        <f t="shared" si="122"/>
        <v>814</v>
      </c>
      <c r="B939" s="371" t="s">
        <v>4897</v>
      </c>
      <c r="C939" s="280">
        <v>2833</v>
      </c>
      <c r="D939" s="6" t="s">
        <v>1226</v>
      </c>
      <c r="E939" s="19" t="s">
        <v>2634</v>
      </c>
      <c r="F939" s="317">
        <v>3640</v>
      </c>
      <c r="G939" s="326">
        <f t="shared" si="121"/>
        <v>5460</v>
      </c>
    </row>
    <row r="940" spans="1:7" s="359" customFormat="1" ht="30" x14ac:dyDescent="0.25">
      <c r="A940" s="280">
        <f t="shared" si="122"/>
        <v>815</v>
      </c>
      <c r="B940" s="371" t="s">
        <v>4898</v>
      </c>
      <c r="C940" s="280">
        <v>6256</v>
      </c>
      <c r="D940" s="6" t="s">
        <v>1664</v>
      </c>
      <c r="E940" s="19" t="s">
        <v>2634</v>
      </c>
      <c r="F940" s="317">
        <v>4940</v>
      </c>
      <c r="G940" s="326">
        <f t="shared" si="121"/>
        <v>7410</v>
      </c>
    </row>
    <row r="941" spans="1:7" s="359" customFormat="1" x14ac:dyDescent="0.25">
      <c r="A941" s="280">
        <f t="shared" si="122"/>
        <v>816</v>
      </c>
      <c r="B941" s="371" t="s">
        <v>4899</v>
      </c>
      <c r="C941" s="280">
        <v>2842</v>
      </c>
      <c r="D941" s="383" t="s">
        <v>1227</v>
      </c>
      <c r="E941" s="19" t="s">
        <v>2634</v>
      </c>
      <c r="F941" s="317">
        <v>3640</v>
      </c>
      <c r="G941" s="326">
        <f t="shared" si="121"/>
        <v>5460</v>
      </c>
    </row>
    <row r="942" spans="1:7" s="359" customFormat="1" ht="30" x14ac:dyDescent="0.25">
      <c r="A942" s="280">
        <f t="shared" si="122"/>
        <v>817</v>
      </c>
      <c r="B942" s="371" t="s">
        <v>4900</v>
      </c>
      <c r="C942" s="280">
        <v>2843</v>
      </c>
      <c r="D942" s="6" t="s">
        <v>1666</v>
      </c>
      <c r="E942" s="19" t="s">
        <v>2634</v>
      </c>
      <c r="F942" s="317">
        <v>4940</v>
      </c>
      <c r="G942" s="326">
        <f t="shared" si="121"/>
        <v>7410</v>
      </c>
    </row>
    <row r="943" spans="1:7" s="359" customFormat="1" ht="30" x14ac:dyDescent="0.25">
      <c r="A943" s="280">
        <f t="shared" si="122"/>
        <v>818</v>
      </c>
      <c r="B943" s="371" t="s">
        <v>2871</v>
      </c>
      <c r="C943" s="280">
        <v>8616</v>
      </c>
      <c r="D943" s="6" t="s">
        <v>2313</v>
      </c>
      <c r="E943" s="19" t="s">
        <v>2634</v>
      </c>
      <c r="F943" s="317">
        <v>3900</v>
      </c>
      <c r="G943" s="326">
        <f t="shared" si="121"/>
        <v>5850</v>
      </c>
    </row>
    <row r="944" spans="1:7" s="359" customFormat="1" ht="30" x14ac:dyDescent="0.25">
      <c r="A944" s="280">
        <f t="shared" si="122"/>
        <v>819</v>
      </c>
      <c r="B944" s="371" t="s">
        <v>3576</v>
      </c>
      <c r="C944" s="280">
        <v>2836</v>
      </c>
      <c r="D944" s="6" t="s">
        <v>2314</v>
      </c>
      <c r="E944" s="19" t="s">
        <v>2634</v>
      </c>
      <c r="F944" s="317">
        <v>5850</v>
      </c>
      <c r="G944" s="326">
        <f t="shared" si="121"/>
        <v>8775</v>
      </c>
    </row>
    <row r="945" spans="1:7" s="359" customFormat="1" x14ac:dyDescent="0.25">
      <c r="A945" s="280">
        <f t="shared" si="122"/>
        <v>820</v>
      </c>
      <c r="B945" s="371" t="s">
        <v>4901</v>
      </c>
      <c r="C945" s="280">
        <v>2844</v>
      </c>
      <c r="D945" s="383" t="s">
        <v>1229</v>
      </c>
      <c r="E945" s="19" t="s">
        <v>2634</v>
      </c>
      <c r="F945" s="317">
        <v>3900</v>
      </c>
      <c r="G945" s="326">
        <f t="shared" si="121"/>
        <v>5850</v>
      </c>
    </row>
    <row r="946" spans="1:7" s="359" customFormat="1" ht="30" x14ac:dyDescent="0.25">
      <c r="A946" s="280">
        <f t="shared" si="122"/>
        <v>821</v>
      </c>
      <c r="B946" s="371" t="s">
        <v>4902</v>
      </c>
      <c r="C946" s="280">
        <v>2845</v>
      </c>
      <c r="D946" s="6" t="s">
        <v>1762</v>
      </c>
      <c r="E946" s="19" t="s">
        <v>2634</v>
      </c>
      <c r="F946" s="317">
        <v>5850</v>
      </c>
      <c r="G946" s="326">
        <f t="shared" si="121"/>
        <v>8775</v>
      </c>
    </row>
    <row r="947" spans="1:7" s="359" customFormat="1" ht="45" x14ac:dyDescent="0.25">
      <c r="A947" s="280">
        <f t="shared" si="122"/>
        <v>822</v>
      </c>
      <c r="B947" s="371" t="s">
        <v>4903</v>
      </c>
      <c r="C947" s="280">
        <v>2846</v>
      </c>
      <c r="D947" s="6" t="s">
        <v>2315</v>
      </c>
      <c r="E947" s="19" t="s">
        <v>2634</v>
      </c>
      <c r="F947" s="317">
        <v>3640</v>
      </c>
      <c r="G947" s="326">
        <f t="shared" si="121"/>
        <v>5460</v>
      </c>
    </row>
    <row r="948" spans="1:7" s="359" customFormat="1" ht="30" x14ac:dyDescent="0.25">
      <c r="A948" s="280">
        <f t="shared" si="122"/>
        <v>823</v>
      </c>
      <c r="B948" s="371" t="s">
        <v>4904</v>
      </c>
      <c r="C948" s="280">
        <v>8617</v>
      </c>
      <c r="D948" s="6" t="s">
        <v>2316</v>
      </c>
      <c r="E948" s="19" t="s">
        <v>2634</v>
      </c>
      <c r="F948" s="317">
        <v>5070</v>
      </c>
      <c r="G948" s="326">
        <f t="shared" si="121"/>
        <v>7605</v>
      </c>
    </row>
    <row r="949" spans="1:7" s="359" customFormat="1" x14ac:dyDescent="0.25">
      <c r="A949" s="280">
        <f t="shared" si="122"/>
        <v>824</v>
      </c>
      <c r="B949" s="6" t="s">
        <v>4355</v>
      </c>
      <c r="C949" s="281" t="s">
        <v>4356</v>
      </c>
      <c r="D949" s="6" t="s">
        <v>4357</v>
      </c>
      <c r="E949" s="19" t="s">
        <v>2634</v>
      </c>
      <c r="F949" s="317">
        <v>7800</v>
      </c>
      <c r="G949" s="326">
        <f t="shared" si="121"/>
        <v>11700</v>
      </c>
    </row>
    <row r="950" spans="1:7" s="359" customFormat="1" x14ac:dyDescent="0.25">
      <c r="A950" s="280">
        <f t="shared" si="122"/>
        <v>825</v>
      </c>
      <c r="B950" s="371" t="s">
        <v>4905</v>
      </c>
      <c r="C950" s="280">
        <v>2871</v>
      </c>
      <c r="D950" s="6" t="s">
        <v>1236</v>
      </c>
      <c r="E950" s="19" t="s">
        <v>2634</v>
      </c>
      <c r="F950" s="317">
        <v>7800</v>
      </c>
      <c r="G950" s="326">
        <f t="shared" si="121"/>
        <v>11700</v>
      </c>
    </row>
    <row r="951" spans="1:7" s="359" customFormat="1" x14ac:dyDescent="0.25">
      <c r="A951" s="280">
        <f t="shared" si="122"/>
        <v>826</v>
      </c>
      <c r="B951" s="371" t="s">
        <v>4906</v>
      </c>
      <c r="C951" s="280">
        <v>2872</v>
      </c>
      <c r="D951" s="6" t="s">
        <v>1237</v>
      </c>
      <c r="E951" s="19" t="s">
        <v>2634</v>
      </c>
      <c r="F951" s="317">
        <v>7800</v>
      </c>
      <c r="G951" s="326">
        <f t="shared" si="121"/>
        <v>11700</v>
      </c>
    </row>
    <row r="952" spans="1:7" s="359" customFormat="1" ht="30" x14ac:dyDescent="0.25">
      <c r="A952" s="280">
        <f t="shared" si="122"/>
        <v>827</v>
      </c>
      <c r="B952" s="371" t="s">
        <v>4907</v>
      </c>
      <c r="C952" s="280">
        <v>2873</v>
      </c>
      <c r="D952" s="6" t="s">
        <v>2324</v>
      </c>
      <c r="E952" s="19" t="s">
        <v>2634</v>
      </c>
      <c r="F952" s="317">
        <v>7800</v>
      </c>
      <c r="G952" s="326">
        <f t="shared" si="121"/>
        <v>11700</v>
      </c>
    </row>
    <row r="953" spans="1:7" s="359" customFormat="1" ht="30" x14ac:dyDescent="0.25">
      <c r="A953" s="280">
        <f t="shared" si="122"/>
        <v>828</v>
      </c>
      <c r="B953" s="371" t="s">
        <v>4908</v>
      </c>
      <c r="C953" s="280">
        <v>2877</v>
      </c>
      <c r="D953" s="6" t="s">
        <v>2325</v>
      </c>
      <c r="E953" s="19" t="s">
        <v>2634</v>
      </c>
      <c r="F953" s="317">
        <v>15600</v>
      </c>
      <c r="G953" s="326">
        <f t="shared" si="121"/>
        <v>23400</v>
      </c>
    </row>
    <row r="954" spans="1:7" s="359" customFormat="1" ht="30" x14ac:dyDescent="0.25">
      <c r="A954" s="280">
        <f t="shared" si="122"/>
        <v>829</v>
      </c>
      <c r="B954" s="371" t="s">
        <v>4909</v>
      </c>
      <c r="C954" s="280">
        <v>2875</v>
      </c>
      <c r="D954" s="6" t="s">
        <v>1238</v>
      </c>
      <c r="E954" s="19" t="s">
        <v>2634</v>
      </c>
      <c r="F954" s="317">
        <v>7800</v>
      </c>
      <c r="G954" s="326">
        <f t="shared" si="121"/>
        <v>11700</v>
      </c>
    </row>
    <row r="955" spans="1:7" s="359" customFormat="1" ht="30" x14ac:dyDescent="0.25">
      <c r="A955" s="280">
        <f t="shared" si="122"/>
        <v>830</v>
      </c>
      <c r="B955" s="371" t="s">
        <v>4910</v>
      </c>
      <c r="C955" s="280">
        <v>2876</v>
      </c>
      <c r="D955" s="6" t="s">
        <v>1239</v>
      </c>
      <c r="E955" s="19" t="s">
        <v>2634</v>
      </c>
      <c r="F955" s="317">
        <v>7800</v>
      </c>
      <c r="G955" s="326">
        <f t="shared" si="121"/>
        <v>11700</v>
      </c>
    </row>
    <row r="956" spans="1:7" s="359" customFormat="1" x14ac:dyDescent="0.25">
      <c r="A956" s="280">
        <f t="shared" si="122"/>
        <v>831</v>
      </c>
      <c r="B956" s="371" t="s">
        <v>4911</v>
      </c>
      <c r="C956" s="280">
        <v>2874</v>
      </c>
      <c r="D956" s="383" t="s">
        <v>1240</v>
      </c>
      <c r="E956" s="19" t="s">
        <v>2634</v>
      </c>
      <c r="F956" s="317">
        <v>7800</v>
      </c>
      <c r="G956" s="326">
        <f t="shared" si="121"/>
        <v>11700</v>
      </c>
    </row>
    <row r="957" spans="1:7" s="359" customFormat="1" ht="30" x14ac:dyDescent="0.25">
      <c r="A957" s="280">
        <f t="shared" si="122"/>
        <v>832</v>
      </c>
      <c r="B957" s="371" t="s">
        <v>4912</v>
      </c>
      <c r="C957" s="280">
        <v>2868</v>
      </c>
      <c r="D957" s="6" t="s">
        <v>1241</v>
      </c>
      <c r="E957" s="19" t="s">
        <v>2634</v>
      </c>
      <c r="F957" s="317">
        <v>7800</v>
      </c>
      <c r="G957" s="326">
        <f t="shared" si="121"/>
        <v>11700</v>
      </c>
    </row>
    <row r="958" spans="1:7" s="359" customFormat="1" ht="30" x14ac:dyDescent="0.25">
      <c r="A958" s="280">
        <f t="shared" si="122"/>
        <v>833</v>
      </c>
      <c r="B958" s="371" t="s">
        <v>4913</v>
      </c>
      <c r="C958" s="280">
        <v>2870</v>
      </c>
      <c r="D958" s="6" t="s">
        <v>1242</v>
      </c>
      <c r="E958" s="19" t="s">
        <v>2634</v>
      </c>
      <c r="F958" s="317">
        <v>7800</v>
      </c>
      <c r="G958" s="326">
        <f t="shared" si="121"/>
        <v>11700</v>
      </c>
    </row>
    <row r="959" spans="1:7" s="359" customFormat="1" ht="30" x14ac:dyDescent="0.25">
      <c r="A959" s="280">
        <f t="shared" si="122"/>
        <v>834</v>
      </c>
      <c r="B959" s="371" t="s">
        <v>4914</v>
      </c>
      <c r="C959" s="280">
        <v>2869</v>
      </c>
      <c r="D959" s="6" t="s">
        <v>1243</v>
      </c>
      <c r="E959" s="19" t="s">
        <v>2634</v>
      </c>
      <c r="F959" s="317">
        <v>7800</v>
      </c>
      <c r="G959" s="326">
        <f t="shared" si="121"/>
        <v>11700</v>
      </c>
    </row>
    <row r="960" spans="1:7" s="359" customFormat="1" ht="30" x14ac:dyDescent="0.25">
      <c r="A960" s="280">
        <f t="shared" si="122"/>
        <v>835</v>
      </c>
      <c r="B960" s="371" t="s">
        <v>4915</v>
      </c>
      <c r="C960" s="280">
        <v>2850</v>
      </c>
      <c r="D960" s="6" t="s">
        <v>1232</v>
      </c>
      <c r="E960" s="19" t="s">
        <v>2634</v>
      </c>
      <c r="F960" s="317">
        <v>3900</v>
      </c>
      <c r="G960" s="326">
        <f t="shared" si="121"/>
        <v>5850</v>
      </c>
    </row>
    <row r="961" spans="1:7" s="359" customFormat="1" ht="30" x14ac:dyDescent="0.25">
      <c r="A961" s="280">
        <f t="shared" si="122"/>
        <v>836</v>
      </c>
      <c r="B961" s="371" t="s">
        <v>4916</v>
      </c>
      <c r="C961" s="280">
        <v>2852</v>
      </c>
      <c r="D961" s="6" t="s">
        <v>1764</v>
      </c>
      <c r="E961" s="19" t="s">
        <v>2634</v>
      </c>
      <c r="F961" s="317">
        <v>5850</v>
      </c>
      <c r="G961" s="326">
        <f t="shared" si="121"/>
        <v>8775</v>
      </c>
    </row>
    <row r="962" spans="1:7" s="359" customFormat="1" ht="45" x14ac:dyDescent="0.25">
      <c r="A962" s="280">
        <f t="shared" si="122"/>
        <v>837</v>
      </c>
      <c r="B962" s="371" t="s">
        <v>4917</v>
      </c>
      <c r="C962" s="280">
        <v>2854</v>
      </c>
      <c r="D962" s="6" t="s">
        <v>2317</v>
      </c>
      <c r="E962" s="19" t="s">
        <v>2634</v>
      </c>
      <c r="F962" s="317">
        <v>7800</v>
      </c>
      <c r="G962" s="326">
        <f t="shared" si="121"/>
        <v>11700</v>
      </c>
    </row>
    <row r="963" spans="1:7" s="359" customFormat="1" x14ac:dyDescent="0.25">
      <c r="A963" s="280">
        <f t="shared" si="122"/>
        <v>838</v>
      </c>
      <c r="B963" s="371" t="s">
        <v>4918</v>
      </c>
      <c r="C963" s="280">
        <v>2851</v>
      </c>
      <c r="D963" s="6" t="s">
        <v>1233</v>
      </c>
      <c r="E963" s="19" t="s">
        <v>2634</v>
      </c>
      <c r="F963" s="317">
        <v>3900</v>
      </c>
      <c r="G963" s="326">
        <f t="shared" si="121"/>
        <v>5850</v>
      </c>
    </row>
    <row r="964" spans="1:7" s="359" customFormat="1" ht="30" x14ac:dyDescent="0.25">
      <c r="A964" s="280">
        <f t="shared" si="122"/>
        <v>839</v>
      </c>
      <c r="B964" s="371" t="s">
        <v>4919</v>
      </c>
      <c r="C964" s="280">
        <v>2853</v>
      </c>
      <c r="D964" s="6" t="s">
        <v>1765</v>
      </c>
      <c r="E964" s="19" t="s">
        <v>2634</v>
      </c>
      <c r="F964" s="317">
        <v>5850</v>
      </c>
      <c r="G964" s="326">
        <f t="shared" si="121"/>
        <v>8775</v>
      </c>
    </row>
    <row r="965" spans="1:7" s="359" customFormat="1" ht="45" x14ac:dyDescent="0.25">
      <c r="A965" s="280">
        <f t="shared" si="122"/>
        <v>840</v>
      </c>
      <c r="B965" s="371" t="s">
        <v>2318</v>
      </c>
      <c r="C965" s="280">
        <v>2855</v>
      </c>
      <c r="D965" s="6" t="s">
        <v>2319</v>
      </c>
      <c r="E965" s="19" t="s">
        <v>2634</v>
      </c>
      <c r="F965" s="317">
        <v>7800</v>
      </c>
      <c r="G965" s="326">
        <f t="shared" si="121"/>
        <v>11700</v>
      </c>
    </row>
    <row r="966" spans="1:7" s="359" customFormat="1" x14ac:dyDescent="0.25">
      <c r="A966" s="280">
        <f t="shared" si="122"/>
        <v>841</v>
      </c>
      <c r="B966" s="371" t="s">
        <v>1288</v>
      </c>
      <c r="C966" s="280">
        <v>2756</v>
      </c>
      <c r="D966" s="6" t="s">
        <v>1222</v>
      </c>
      <c r="E966" s="19" t="s">
        <v>2634</v>
      </c>
      <c r="F966" s="317">
        <v>3640</v>
      </c>
      <c r="G966" s="326">
        <f t="shared" si="121"/>
        <v>5460</v>
      </c>
    </row>
    <row r="967" spans="1:7" s="359" customFormat="1" ht="30" x14ac:dyDescent="0.25">
      <c r="A967" s="280">
        <f t="shared" si="122"/>
        <v>842</v>
      </c>
      <c r="B967" s="371" t="s">
        <v>2311</v>
      </c>
      <c r="C967" s="280">
        <v>2830</v>
      </c>
      <c r="D967" s="6" t="s">
        <v>2312</v>
      </c>
      <c r="E967" s="19" t="s">
        <v>2634</v>
      </c>
      <c r="F967" s="317">
        <v>4940</v>
      </c>
      <c r="G967" s="326">
        <f t="shared" si="121"/>
        <v>7410</v>
      </c>
    </row>
    <row r="968" spans="1:7" s="359" customFormat="1" ht="30" x14ac:dyDescent="0.25">
      <c r="A968" s="280">
        <f t="shared" si="122"/>
        <v>843</v>
      </c>
      <c r="B968" s="371" t="s">
        <v>1663</v>
      </c>
      <c r="C968" s="280">
        <v>2827</v>
      </c>
      <c r="D968" s="6" t="s">
        <v>1661</v>
      </c>
      <c r="E968" s="19" t="s">
        <v>2634</v>
      </c>
      <c r="F968" s="317">
        <v>4940</v>
      </c>
      <c r="G968" s="326">
        <f t="shared" si="121"/>
        <v>7410</v>
      </c>
    </row>
    <row r="969" spans="1:7" s="359" customFormat="1" x14ac:dyDescent="0.25">
      <c r="A969" s="280">
        <f t="shared" si="122"/>
        <v>844</v>
      </c>
      <c r="B969" s="383" t="s">
        <v>3709</v>
      </c>
      <c r="C969" s="19">
        <v>8901</v>
      </c>
      <c r="D969" s="383" t="s">
        <v>3710</v>
      </c>
      <c r="E969" s="19" t="s">
        <v>2634</v>
      </c>
      <c r="F969" s="317">
        <v>4950</v>
      </c>
      <c r="G969" s="326">
        <f t="shared" si="121"/>
        <v>7425</v>
      </c>
    </row>
    <row r="970" spans="1:7" s="359" customFormat="1" x14ac:dyDescent="0.25">
      <c r="A970" s="280">
        <f t="shared" si="122"/>
        <v>845</v>
      </c>
      <c r="B970" s="371" t="s">
        <v>1289</v>
      </c>
      <c r="C970" s="280">
        <v>2828</v>
      </c>
      <c r="D970" s="383" t="s">
        <v>1221</v>
      </c>
      <c r="E970" s="19" t="s">
        <v>2634</v>
      </c>
      <c r="F970" s="317">
        <v>3640</v>
      </c>
      <c r="G970" s="326">
        <f t="shared" si="121"/>
        <v>5460</v>
      </c>
    </row>
    <row r="971" spans="1:7" s="359" customFormat="1" x14ac:dyDescent="0.25">
      <c r="A971" s="280">
        <f t="shared" si="122"/>
        <v>846</v>
      </c>
      <c r="B971" s="371" t="s">
        <v>4920</v>
      </c>
      <c r="C971" s="280">
        <v>2831</v>
      </c>
      <c r="D971" s="383" t="s">
        <v>1225</v>
      </c>
      <c r="E971" s="19" t="s">
        <v>2634</v>
      </c>
      <c r="F971" s="317">
        <v>3640</v>
      </c>
      <c r="G971" s="326">
        <f t="shared" si="121"/>
        <v>5460</v>
      </c>
    </row>
    <row r="972" spans="1:7" s="359" customFormat="1" ht="30" x14ac:dyDescent="0.25">
      <c r="A972" s="280">
        <f t="shared" si="122"/>
        <v>847</v>
      </c>
      <c r="B972" s="371" t="s">
        <v>4921</v>
      </c>
      <c r="C972" s="280">
        <v>2832</v>
      </c>
      <c r="D972" s="6" t="s">
        <v>1662</v>
      </c>
      <c r="E972" s="19" t="s">
        <v>2634</v>
      </c>
      <c r="F972" s="317">
        <v>4680</v>
      </c>
      <c r="G972" s="326">
        <f t="shared" si="121"/>
        <v>7020</v>
      </c>
    </row>
    <row r="973" spans="1:7" s="359" customFormat="1" x14ac:dyDescent="0.25">
      <c r="A973" s="280">
        <f t="shared" si="122"/>
        <v>848</v>
      </c>
      <c r="B973" s="371" t="s">
        <v>4922</v>
      </c>
      <c r="C973" s="280">
        <v>2880</v>
      </c>
      <c r="D973" s="383" t="s">
        <v>1244</v>
      </c>
      <c r="E973" s="19" t="s">
        <v>1132</v>
      </c>
      <c r="F973" s="317">
        <v>910</v>
      </c>
      <c r="G973" s="326">
        <f t="shared" si="121"/>
        <v>1365</v>
      </c>
    </row>
    <row r="974" spans="1:7" s="359" customFormat="1" ht="30" x14ac:dyDescent="0.25">
      <c r="A974" s="280">
        <f t="shared" si="122"/>
        <v>849</v>
      </c>
      <c r="B974" s="371" t="s">
        <v>4923</v>
      </c>
      <c r="C974" s="280">
        <v>6427</v>
      </c>
      <c r="D974" s="6" t="s">
        <v>2894</v>
      </c>
      <c r="E974" s="19" t="s">
        <v>1132</v>
      </c>
      <c r="F974" s="317">
        <v>1800</v>
      </c>
      <c r="G974" s="326">
        <f t="shared" si="121"/>
        <v>2700</v>
      </c>
    </row>
    <row r="975" spans="1:7" s="359" customFormat="1" x14ac:dyDescent="0.25">
      <c r="A975" s="280">
        <f t="shared" si="122"/>
        <v>850</v>
      </c>
      <c r="B975" s="371" t="s">
        <v>4924</v>
      </c>
      <c r="C975" s="280">
        <v>2847</v>
      </c>
      <c r="D975" s="383" t="s">
        <v>1230</v>
      </c>
      <c r="E975" s="19" t="s">
        <v>2634</v>
      </c>
      <c r="F975" s="317">
        <v>3900</v>
      </c>
      <c r="G975" s="326">
        <f t="shared" si="121"/>
        <v>5850</v>
      </c>
    </row>
    <row r="976" spans="1:7" s="359" customFormat="1" ht="45" x14ac:dyDescent="0.25">
      <c r="A976" s="280">
        <f t="shared" si="122"/>
        <v>851</v>
      </c>
      <c r="B976" s="371" t="s">
        <v>4925</v>
      </c>
      <c r="C976" s="280">
        <v>2848</v>
      </c>
      <c r="D976" s="6" t="s">
        <v>2897</v>
      </c>
      <c r="E976" s="19" t="s">
        <v>2634</v>
      </c>
      <c r="F976" s="317">
        <v>5850</v>
      </c>
      <c r="G976" s="326">
        <f t="shared" si="121"/>
        <v>8775</v>
      </c>
    </row>
    <row r="977" spans="1:7" s="359" customFormat="1" ht="30" x14ac:dyDescent="0.25">
      <c r="A977" s="280">
        <f t="shared" si="122"/>
        <v>852</v>
      </c>
      <c r="B977" s="371" t="s">
        <v>4926</v>
      </c>
      <c r="C977" s="280">
        <v>2849</v>
      </c>
      <c r="D977" s="6" t="s">
        <v>1763</v>
      </c>
      <c r="E977" s="19" t="s">
        <v>2634</v>
      </c>
      <c r="F977" s="317">
        <v>7800</v>
      </c>
      <c r="G977" s="326">
        <f t="shared" si="121"/>
        <v>11700</v>
      </c>
    </row>
    <row r="978" spans="1:7" s="359" customFormat="1" ht="15" customHeight="1" x14ac:dyDescent="0.25">
      <c r="A978" s="620" t="s">
        <v>2974</v>
      </c>
      <c r="B978" s="620"/>
      <c r="C978" s="620"/>
      <c r="D978" s="620"/>
      <c r="E978" s="620"/>
      <c r="F978" s="620"/>
      <c r="G978" s="353"/>
    </row>
    <row r="979" spans="1:7" s="359" customFormat="1" ht="56.25" customHeight="1" x14ac:dyDescent="0.25">
      <c r="A979" s="5" t="s">
        <v>3612</v>
      </c>
      <c r="B979" s="5" t="s">
        <v>3653</v>
      </c>
      <c r="C979" s="5" t="s">
        <v>3652</v>
      </c>
      <c r="D979" s="5" t="s">
        <v>3</v>
      </c>
      <c r="E979" s="5" t="s">
        <v>759</v>
      </c>
      <c r="F979" s="330" t="s">
        <v>4</v>
      </c>
      <c r="G979" s="461" t="s">
        <v>722</v>
      </c>
    </row>
    <row r="980" spans="1:7" s="359" customFormat="1" x14ac:dyDescent="0.25">
      <c r="A980" s="19"/>
      <c r="B980" s="284"/>
      <c r="C980" s="19"/>
      <c r="D980" s="5" t="s">
        <v>2974</v>
      </c>
      <c r="E980" s="5"/>
      <c r="F980" s="327"/>
      <c r="G980" s="353"/>
    </row>
    <row r="981" spans="1:7" s="359" customFormat="1" x14ac:dyDescent="0.25">
      <c r="A981" s="19">
        <f>A977+1</f>
        <v>853</v>
      </c>
      <c r="B981" s="459" t="s">
        <v>4927</v>
      </c>
      <c r="C981" s="19">
        <v>1643</v>
      </c>
      <c r="D981" s="371" t="s">
        <v>1277</v>
      </c>
      <c r="E981" s="280" t="s">
        <v>1132</v>
      </c>
      <c r="F981" s="317">
        <v>500</v>
      </c>
      <c r="G981" s="353"/>
    </row>
    <row r="982" spans="1:7" s="359" customFormat="1" x14ac:dyDescent="0.25">
      <c r="A982" s="19">
        <f>A981+1</f>
        <v>854</v>
      </c>
      <c r="B982" s="459" t="s">
        <v>4928</v>
      </c>
      <c r="C982" s="19">
        <v>1644</v>
      </c>
      <c r="D982" s="371" t="s">
        <v>1271</v>
      </c>
      <c r="E982" s="280" t="s">
        <v>1132</v>
      </c>
      <c r="F982" s="317">
        <v>500</v>
      </c>
      <c r="G982" s="353"/>
    </row>
    <row r="983" spans="1:7" s="359" customFormat="1" ht="30" x14ac:dyDescent="0.25">
      <c r="A983" s="19">
        <f t="shared" ref="A983:A1033" si="123">A982+1</f>
        <v>855</v>
      </c>
      <c r="B983" s="459" t="s">
        <v>4929</v>
      </c>
      <c r="C983" s="19">
        <v>1645</v>
      </c>
      <c r="D983" s="372" t="s">
        <v>1278</v>
      </c>
      <c r="E983" s="280" t="s">
        <v>1132</v>
      </c>
      <c r="F983" s="317">
        <v>500</v>
      </c>
      <c r="G983" s="353"/>
    </row>
    <row r="984" spans="1:7" s="359" customFormat="1" ht="30" x14ac:dyDescent="0.25">
      <c r="A984" s="19">
        <f t="shared" si="123"/>
        <v>856</v>
      </c>
      <c r="B984" s="459" t="s">
        <v>4930</v>
      </c>
      <c r="C984" s="19">
        <v>2389</v>
      </c>
      <c r="D984" s="372" t="s">
        <v>1279</v>
      </c>
      <c r="E984" s="280" t="s">
        <v>1132</v>
      </c>
      <c r="F984" s="317">
        <v>500</v>
      </c>
      <c r="G984" s="353"/>
    </row>
    <row r="985" spans="1:7" s="359" customFormat="1" ht="30" x14ac:dyDescent="0.25">
      <c r="A985" s="19">
        <f t="shared" si="123"/>
        <v>857</v>
      </c>
      <c r="B985" s="459" t="s">
        <v>4931</v>
      </c>
      <c r="C985" s="462" t="s">
        <v>79</v>
      </c>
      <c r="D985" s="372" t="s">
        <v>1280</v>
      </c>
      <c r="E985" s="280" t="s">
        <v>1132</v>
      </c>
      <c r="F985" s="317">
        <v>500</v>
      </c>
      <c r="G985" s="353"/>
    </row>
    <row r="986" spans="1:7" s="359" customFormat="1" ht="30" x14ac:dyDescent="0.25">
      <c r="A986" s="19">
        <f t="shared" si="123"/>
        <v>858</v>
      </c>
      <c r="B986" s="372" t="s">
        <v>4932</v>
      </c>
      <c r="C986" s="19">
        <v>2386</v>
      </c>
      <c r="D986" s="372" t="s">
        <v>1281</v>
      </c>
      <c r="E986" s="280" t="s">
        <v>1132</v>
      </c>
      <c r="F986" s="317">
        <v>500</v>
      </c>
      <c r="G986" s="353"/>
    </row>
    <row r="987" spans="1:7" s="359" customFormat="1" ht="30" x14ac:dyDescent="0.25">
      <c r="A987" s="19">
        <f t="shared" si="123"/>
        <v>859</v>
      </c>
      <c r="B987" s="372" t="s">
        <v>4933</v>
      </c>
      <c r="C987" s="19">
        <v>2343</v>
      </c>
      <c r="D987" s="372" t="s">
        <v>1282</v>
      </c>
      <c r="E987" s="280" t="s">
        <v>1132</v>
      </c>
      <c r="F987" s="317">
        <v>500</v>
      </c>
      <c r="G987" s="353"/>
    </row>
    <row r="988" spans="1:7" s="359" customFormat="1" ht="30" x14ac:dyDescent="0.25">
      <c r="A988" s="19">
        <f t="shared" si="123"/>
        <v>860</v>
      </c>
      <c r="B988" s="372" t="s">
        <v>4934</v>
      </c>
      <c r="C988" s="19">
        <v>2387</v>
      </c>
      <c r="D988" s="372" t="s">
        <v>1283</v>
      </c>
      <c r="E988" s="280" t="s">
        <v>1132</v>
      </c>
      <c r="F988" s="317">
        <v>500</v>
      </c>
      <c r="G988" s="353"/>
    </row>
    <row r="989" spans="1:7" s="359" customFormat="1" x14ac:dyDescent="0.25">
      <c r="A989" s="19">
        <f t="shared" si="123"/>
        <v>861</v>
      </c>
      <c r="B989" s="372" t="s">
        <v>4935</v>
      </c>
      <c r="C989" s="19">
        <v>3033</v>
      </c>
      <c r="D989" s="371" t="s">
        <v>1272</v>
      </c>
      <c r="E989" s="280" t="s">
        <v>1132</v>
      </c>
      <c r="F989" s="317">
        <v>500</v>
      </c>
      <c r="G989" s="353"/>
    </row>
    <row r="990" spans="1:7" s="359" customFormat="1" ht="30" x14ac:dyDescent="0.25">
      <c r="A990" s="19">
        <f t="shared" si="123"/>
        <v>862</v>
      </c>
      <c r="B990" s="372" t="s">
        <v>4936</v>
      </c>
      <c r="C990" s="19">
        <v>1647</v>
      </c>
      <c r="D990" s="372" t="s">
        <v>1284</v>
      </c>
      <c r="E990" s="280" t="s">
        <v>1132</v>
      </c>
      <c r="F990" s="317">
        <v>500</v>
      </c>
      <c r="G990" s="353"/>
    </row>
    <row r="991" spans="1:7" s="359" customFormat="1" ht="30" x14ac:dyDescent="0.25">
      <c r="A991" s="19">
        <f t="shared" si="123"/>
        <v>863</v>
      </c>
      <c r="B991" s="372" t="s">
        <v>4937</v>
      </c>
      <c r="C991" s="19">
        <v>2483</v>
      </c>
      <c r="D991" s="372" t="s">
        <v>1285</v>
      </c>
      <c r="E991" s="280" t="s">
        <v>1132</v>
      </c>
      <c r="F991" s="317">
        <v>500</v>
      </c>
      <c r="G991" s="353"/>
    </row>
    <row r="992" spans="1:7" s="359" customFormat="1" ht="30" x14ac:dyDescent="0.25">
      <c r="A992" s="19">
        <f t="shared" si="123"/>
        <v>864</v>
      </c>
      <c r="B992" s="372" t="s">
        <v>4938</v>
      </c>
      <c r="C992" s="19">
        <v>2393</v>
      </c>
      <c r="D992" s="372" t="s">
        <v>1287</v>
      </c>
      <c r="E992" s="280" t="s">
        <v>1132</v>
      </c>
      <c r="F992" s="317">
        <v>500</v>
      </c>
      <c r="G992" s="353"/>
    </row>
    <row r="993" spans="1:7" s="359" customFormat="1" ht="30" x14ac:dyDescent="0.25">
      <c r="A993" s="19">
        <f t="shared" si="123"/>
        <v>865</v>
      </c>
      <c r="B993" s="372" t="s">
        <v>4939</v>
      </c>
      <c r="C993" s="19">
        <v>2301</v>
      </c>
      <c r="D993" s="372" t="s">
        <v>1292</v>
      </c>
      <c r="E993" s="280" t="s">
        <v>1132</v>
      </c>
      <c r="F993" s="317">
        <v>500</v>
      </c>
      <c r="G993" s="353"/>
    </row>
    <row r="994" spans="1:7" s="359" customFormat="1" ht="30" x14ac:dyDescent="0.25">
      <c r="A994" s="19">
        <f t="shared" si="123"/>
        <v>866</v>
      </c>
      <c r="B994" s="372" t="s">
        <v>4940</v>
      </c>
      <c r="C994" s="19">
        <v>3037</v>
      </c>
      <c r="D994" s="372" t="s">
        <v>1293</v>
      </c>
      <c r="E994" s="280" t="s">
        <v>1132</v>
      </c>
      <c r="F994" s="317">
        <v>500</v>
      </c>
      <c r="G994" s="353"/>
    </row>
    <row r="995" spans="1:7" s="359" customFormat="1" ht="30" x14ac:dyDescent="0.25">
      <c r="A995" s="19">
        <f t="shared" si="123"/>
        <v>867</v>
      </c>
      <c r="B995" s="372" t="s">
        <v>4941</v>
      </c>
      <c r="C995" s="19">
        <v>6140</v>
      </c>
      <c r="D995" s="372" t="s">
        <v>1286</v>
      </c>
      <c r="E995" s="280" t="s">
        <v>1132</v>
      </c>
      <c r="F995" s="317">
        <v>500</v>
      </c>
      <c r="G995" s="353"/>
    </row>
    <row r="996" spans="1:7" s="359" customFormat="1" ht="30" x14ac:dyDescent="0.25">
      <c r="A996" s="19">
        <f t="shared" si="123"/>
        <v>868</v>
      </c>
      <c r="B996" s="372" t="s">
        <v>4942</v>
      </c>
      <c r="C996" s="19">
        <v>3035</v>
      </c>
      <c r="D996" s="372" t="s">
        <v>1273</v>
      </c>
      <c r="E996" s="280" t="s">
        <v>1132</v>
      </c>
      <c r="F996" s="317">
        <v>500</v>
      </c>
      <c r="G996" s="353"/>
    </row>
    <row r="997" spans="1:7" s="359" customFormat="1" x14ac:dyDescent="0.25">
      <c r="A997" s="19">
        <f t="shared" si="123"/>
        <v>869</v>
      </c>
      <c r="B997" s="372" t="s">
        <v>4943</v>
      </c>
      <c r="C997" s="19">
        <v>2354</v>
      </c>
      <c r="D997" s="372" t="s">
        <v>1294</v>
      </c>
      <c r="E997" s="280" t="s">
        <v>1132</v>
      </c>
      <c r="F997" s="317">
        <v>500</v>
      </c>
      <c r="G997" s="353"/>
    </row>
    <row r="998" spans="1:7" s="359" customFormat="1" x14ac:dyDescent="0.25">
      <c r="A998" s="19">
        <f t="shared" si="123"/>
        <v>870</v>
      </c>
      <c r="B998" s="372" t="s">
        <v>4944</v>
      </c>
      <c r="C998" s="19">
        <v>1651</v>
      </c>
      <c r="D998" s="372" t="s">
        <v>2041</v>
      </c>
      <c r="E998" s="280" t="s">
        <v>1132</v>
      </c>
      <c r="F998" s="317">
        <v>600</v>
      </c>
      <c r="G998" s="353"/>
    </row>
    <row r="999" spans="1:7" s="359" customFormat="1" x14ac:dyDescent="0.25">
      <c r="A999" s="19">
        <f t="shared" si="123"/>
        <v>871</v>
      </c>
      <c r="B999" s="372" t="s">
        <v>4945</v>
      </c>
      <c r="C999" s="19">
        <v>1652</v>
      </c>
      <c r="D999" s="372" t="s">
        <v>2040</v>
      </c>
      <c r="E999" s="280" t="s">
        <v>1132</v>
      </c>
      <c r="F999" s="317">
        <v>600</v>
      </c>
      <c r="G999" s="353"/>
    </row>
    <row r="1000" spans="1:7" s="359" customFormat="1" ht="30" x14ac:dyDescent="0.25">
      <c r="A1000" s="19">
        <f t="shared" si="123"/>
        <v>872</v>
      </c>
      <c r="B1000" s="372" t="s">
        <v>4946</v>
      </c>
      <c r="C1000" s="19">
        <v>1654</v>
      </c>
      <c r="D1000" s="372" t="s">
        <v>1274</v>
      </c>
      <c r="E1000" s="280" t="s">
        <v>1132</v>
      </c>
      <c r="F1000" s="317">
        <v>600</v>
      </c>
      <c r="G1000" s="353">
        <f>F1000*1.1</f>
        <v>660</v>
      </c>
    </row>
    <row r="1001" spans="1:7" s="359" customFormat="1" ht="30" x14ac:dyDescent="0.25">
      <c r="A1001" s="19">
        <f t="shared" si="123"/>
        <v>873</v>
      </c>
      <c r="B1001" s="372" t="s">
        <v>4947</v>
      </c>
      <c r="C1001" s="19" t="s">
        <v>77</v>
      </c>
      <c r="D1001" s="372" t="s">
        <v>1275</v>
      </c>
      <c r="E1001" s="280" t="s">
        <v>1132</v>
      </c>
      <c r="F1001" s="317">
        <v>500</v>
      </c>
      <c r="G1001" s="353">
        <f>F1001*1.1</f>
        <v>550</v>
      </c>
    </row>
    <row r="1002" spans="1:7" s="359" customFormat="1" ht="30" x14ac:dyDescent="0.25">
      <c r="A1002" s="19">
        <f t="shared" si="123"/>
        <v>874</v>
      </c>
      <c r="B1002" s="372" t="s">
        <v>4948</v>
      </c>
      <c r="C1002" s="19">
        <v>8629</v>
      </c>
      <c r="D1002" s="372" t="s">
        <v>2469</v>
      </c>
      <c r="E1002" s="280" t="s">
        <v>1132</v>
      </c>
      <c r="F1002" s="317">
        <v>500</v>
      </c>
      <c r="G1002" s="353"/>
    </row>
    <row r="1003" spans="1:7" s="359" customFormat="1" ht="30" x14ac:dyDescent="0.25">
      <c r="A1003" s="19">
        <f t="shared" si="123"/>
        <v>875</v>
      </c>
      <c r="B1003" s="372" t="s">
        <v>4949</v>
      </c>
      <c r="C1003" s="19">
        <v>1655</v>
      </c>
      <c r="D1003" s="372" t="s">
        <v>1276</v>
      </c>
      <c r="E1003" s="280" t="s">
        <v>1132</v>
      </c>
      <c r="F1003" s="317">
        <v>400</v>
      </c>
      <c r="G1003" s="353"/>
    </row>
    <row r="1004" spans="1:7" s="359" customFormat="1" ht="16.5" customHeight="1" x14ac:dyDescent="0.25">
      <c r="A1004" s="19"/>
      <c r="B1004" s="372" t="s">
        <v>5362</v>
      </c>
      <c r="C1004" s="19">
        <v>9169</v>
      </c>
      <c r="D1004" s="372" t="s">
        <v>5361</v>
      </c>
      <c r="E1004" s="280" t="s">
        <v>1132</v>
      </c>
      <c r="F1004" s="317">
        <v>500</v>
      </c>
      <c r="G1004" s="353"/>
    </row>
    <row r="1005" spans="1:7" s="359" customFormat="1" x14ac:dyDescent="0.25">
      <c r="A1005" s="19">
        <f>A1003+1</f>
        <v>876</v>
      </c>
      <c r="B1005" s="372" t="s">
        <v>4950</v>
      </c>
      <c r="C1005" s="19">
        <v>1656</v>
      </c>
      <c r="D1005" s="371" t="s">
        <v>78</v>
      </c>
      <c r="E1005" s="280" t="s">
        <v>1132</v>
      </c>
      <c r="F1005" s="317">
        <v>500</v>
      </c>
      <c r="G1005" s="353">
        <f>F1005*1.1</f>
        <v>550</v>
      </c>
    </row>
    <row r="1006" spans="1:7" s="359" customFormat="1" ht="30" x14ac:dyDescent="0.25">
      <c r="A1006" s="19">
        <f t="shared" si="123"/>
        <v>877</v>
      </c>
      <c r="B1006" s="372" t="s">
        <v>4951</v>
      </c>
      <c r="C1006" s="19">
        <v>4010</v>
      </c>
      <c r="D1006" s="372" t="s">
        <v>2470</v>
      </c>
      <c r="E1006" s="280" t="s">
        <v>1132</v>
      </c>
      <c r="F1006" s="317">
        <v>500</v>
      </c>
      <c r="G1006" s="353"/>
    </row>
    <row r="1007" spans="1:7" s="359" customFormat="1" ht="30" x14ac:dyDescent="0.25">
      <c r="A1007" s="19">
        <f t="shared" si="123"/>
        <v>878</v>
      </c>
      <c r="B1007" s="371" t="s">
        <v>2483</v>
      </c>
      <c r="C1007" s="280">
        <v>8633</v>
      </c>
      <c r="D1007" s="372" t="s">
        <v>2484</v>
      </c>
      <c r="E1007" s="280" t="s">
        <v>1132</v>
      </c>
      <c r="F1007" s="317">
        <v>500</v>
      </c>
      <c r="G1007" s="353">
        <f t="shared" ref="G1007:G1008" si="124">F1007*1.1</f>
        <v>550</v>
      </c>
    </row>
    <row r="1008" spans="1:7" s="359" customFormat="1" ht="30" x14ac:dyDescent="0.25">
      <c r="A1008" s="19">
        <f t="shared" si="123"/>
        <v>879</v>
      </c>
      <c r="B1008" s="371" t="s">
        <v>2112</v>
      </c>
      <c r="C1008" s="19">
        <v>6445</v>
      </c>
      <c r="D1008" s="372" t="s">
        <v>2111</v>
      </c>
      <c r="E1008" s="280" t="s">
        <v>1132</v>
      </c>
      <c r="F1008" s="317">
        <v>1400</v>
      </c>
      <c r="G1008" s="353">
        <f t="shared" si="124"/>
        <v>1540.0000000000002</v>
      </c>
    </row>
    <row r="1009" spans="1:7" s="359" customFormat="1" ht="45" x14ac:dyDescent="0.25">
      <c r="A1009" s="19">
        <f t="shared" si="123"/>
        <v>880</v>
      </c>
      <c r="B1009" s="371" t="s">
        <v>3711</v>
      </c>
      <c r="C1009" s="19">
        <v>8902</v>
      </c>
      <c r="D1009" s="372" t="s">
        <v>3815</v>
      </c>
      <c r="E1009" s="280" t="s">
        <v>1132</v>
      </c>
      <c r="F1009" s="317">
        <v>1400</v>
      </c>
      <c r="G1009" s="354"/>
    </row>
    <row r="1010" spans="1:7" s="359" customFormat="1" ht="45" x14ac:dyDescent="0.25">
      <c r="A1010" s="19">
        <f t="shared" si="123"/>
        <v>881</v>
      </c>
      <c r="B1010" s="371" t="s">
        <v>3712</v>
      </c>
      <c r="C1010" s="19">
        <v>8903</v>
      </c>
      <c r="D1010" s="372" t="s">
        <v>3816</v>
      </c>
      <c r="E1010" s="280" t="s">
        <v>1132</v>
      </c>
      <c r="F1010" s="317">
        <v>1400</v>
      </c>
      <c r="G1010" s="354"/>
    </row>
    <row r="1011" spans="1:7" s="359" customFormat="1" x14ac:dyDescent="0.25">
      <c r="A1011" s="19">
        <f t="shared" si="123"/>
        <v>882</v>
      </c>
      <c r="B1011" s="371" t="s">
        <v>2480</v>
      </c>
      <c r="C1011" s="280">
        <v>6475</v>
      </c>
      <c r="D1011" s="372" t="s">
        <v>2482</v>
      </c>
      <c r="E1011" s="280" t="s">
        <v>1132</v>
      </c>
      <c r="F1011" s="317">
        <v>700</v>
      </c>
      <c r="G1011" s="353"/>
    </row>
    <row r="1012" spans="1:7" s="359" customFormat="1" x14ac:dyDescent="0.25">
      <c r="A1012" s="19">
        <f t="shared" si="123"/>
        <v>883</v>
      </c>
      <c r="B1012" s="371" t="s">
        <v>2481</v>
      </c>
      <c r="C1012" s="280">
        <v>6476</v>
      </c>
      <c r="D1012" s="372" t="s">
        <v>3663</v>
      </c>
      <c r="E1012" s="280" t="s">
        <v>1132</v>
      </c>
      <c r="F1012" s="317">
        <v>750</v>
      </c>
      <c r="G1012" s="353"/>
    </row>
    <row r="1013" spans="1:7" s="359" customFormat="1" x14ac:dyDescent="0.25">
      <c r="A1013" s="19">
        <f t="shared" si="123"/>
        <v>884</v>
      </c>
      <c r="B1013" s="371" t="s">
        <v>2108</v>
      </c>
      <c r="C1013" s="19">
        <v>3039</v>
      </c>
      <c r="D1013" s="372" t="s">
        <v>2433</v>
      </c>
      <c r="E1013" s="280" t="s">
        <v>1132</v>
      </c>
      <c r="F1013" s="317">
        <v>800</v>
      </c>
      <c r="G1013" s="353"/>
    </row>
    <row r="1014" spans="1:7" s="359" customFormat="1" x14ac:dyDescent="0.25">
      <c r="A1014" s="19">
        <f t="shared" si="123"/>
        <v>885</v>
      </c>
      <c r="B1014" s="371" t="s">
        <v>2109</v>
      </c>
      <c r="C1014" s="280">
        <v>8115</v>
      </c>
      <c r="D1014" s="372" t="s">
        <v>2434</v>
      </c>
      <c r="E1014" s="280" t="s">
        <v>1132</v>
      </c>
      <c r="F1014" s="317">
        <v>900</v>
      </c>
      <c r="G1014" s="353"/>
    </row>
    <row r="1015" spans="1:7" s="359" customFormat="1" x14ac:dyDescent="0.25">
      <c r="A1015" s="19">
        <f t="shared" si="123"/>
        <v>886</v>
      </c>
      <c r="B1015" s="371" t="s">
        <v>2110</v>
      </c>
      <c r="C1015" s="280">
        <v>8116</v>
      </c>
      <c r="D1015" s="372" t="s">
        <v>2435</v>
      </c>
      <c r="E1015" s="280" t="s">
        <v>1132</v>
      </c>
      <c r="F1015" s="317">
        <v>1100</v>
      </c>
      <c r="G1015" s="353"/>
    </row>
    <row r="1016" spans="1:7" s="359" customFormat="1" x14ac:dyDescent="0.25">
      <c r="A1016" s="19">
        <f t="shared" si="123"/>
        <v>887</v>
      </c>
      <c r="B1016" s="459" t="s">
        <v>4952</v>
      </c>
      <c r="C1016" s="19">
        <v>2357</v>
      </c>
      <c r="D1016" s="372" t="s">
        <v>2216</v>
      </c>
      <c r="E1016" s="19" t="s">
        <v>2621</v>
      </c>
      <c r="F1016" s="317">
        <v>450</v>
      </c>
      <c r="G1016" s="353"/>
    </row>
    <row r="1017" spans="1:7" s="359" customFormat="1" x14ac:dyDescent="0.25">
      <c r="A1017" s="19">
        <f t="shared" si="123"/>
        <v>888</v>
      </c>
      <c r="B1017" s="459" t="s">
        <v>4953</v>
      </c>
      <c r="C1017" s="19">
        <v>2358</v>
      </c>
      <c r="D1017" s="372" t="s">
        <v>2217</v>
      </c>
      <c r="E1017" s="19" t="s">
        <v>2621</v>
      </c>
      <c r="F1017" s="317">
        <v>550</v>
      </c>
      <c r="G1017" s="353"/>
    </row>
    <row r="1018" spans="1:7" s="359" customFormat="1" x14ac:dyDescent="0.25">
      <c r="A1018" s="19">
        <f t="shared" si="123"/>
        <v>889</v>
      </c>
      <c r="B1018" s="459" t="s">
        <v>4954</v>
      </c>
      <c r="C1018" s="19">
        <v>2359</v>
      </c>
      <c r="D1018" s="372" t="s">
        <v>2218</v>
      </c>
      <c r="E1018" s="19" t="s">
        <v>2621</v>
      </c>
      <c r="F1018" s="317">
        <v>650</v>
      </c>
      <c r="G1018" s="353"/>
    </row>
    <row r="1019" spans="1:7" s="359" customFormat="1" x14ac:dyDescent="0.25">
      <c r="A1019" s="19">
        <f t="shared" si="123"/>
        <v>890</v>
      </c>
      <c r="B1019" s="459" t="s">
        <v>4955</v>
      </c>
      <c r="C1019" s="19">
        <v>84</v>
      </c>
      <c r="D1019" s="371" t="s">
        <v>2221</v>
      </c>
      <c r="E1019" s="19" t="s">
        <v>2621</v>
      </c>
      <c r="F1019" s="327">
        <v>150</v>
      </c>
      <c r="G1019" s="353"/>
    </row>
    <row r="1020" spans="1:7" s="359" customFormat="1" x14ac:dyDescent="0.25">
      <c r="A1020" s="19">
        <f t="shared" si="123"/>
        <v>891</v>
      </c>
      <c r="B1020" s="459" t="s">
        <v>4956</v>
      </c>
      <c r="C1020" s="19">
        <v>3047</v>
      </c>
      <c r="D1020" s="371" t="s">
        <v>81</v>
      </c>
      <c r="E1020" s="19" t="s">
        <v>2621</v>
      </c>
      <c r="F1020" s="327">
        <v>500</v>
      </c>
      <c r="G1020" s="353">
        <f t="shared" ref="G1020:G1022" si="125">F1020*1.1</f>
        <v>550</v>
      </c>
    </row>
    <row r="1021" spans="1:7" s="359" customFormat="1" ht="30" x14ac:dyDescent="0.25">
      <c r="A1021" s="19">
        <f t="shared" si="123"/>
        <v>892</v>
      </c>
      <c r="B1021" s="459" t="s">
        <v>4957</v>
      </c>
      <c r="C1021" s="19">
        <v>8634</v>
      </c>
      <c r="D1021" s="372" t="s">
        <v>2485</v>
      </c>
      <c r="E1021" s="19" t="s">
        <v>2621</v>
      </c>
      <c r="F1021" s="327">
        <v>500</v>
      </c>
      <c r="G1021" s="353">
        <f t="shared" si="125"/>
        <v>550</v>
      </c>
    </row>
    <row r="1022" spans="1:7" s="359" customFormat="1" x14ac:dyDescent="0.25">
      <c r="A1022" s="19">
        <f t="shared" si="123"/>
        <v>893</v>
      </c>
      <c r="B1022" s="459" t="s">
        <v>4958</v>
      </c>
      <c r="C1022" s="19">
        <v>3044</v>
      </c>
      <c r="D1022" s="371" t="s">
        <v>2042</v>
      </c>
      <c r="E1022" s="19" t="s">
        <v>2621</v>
      </c>
      <c r="F1022" s="327">
        <v>350</v>
      </c>
      <c r="G1022" s="353">
        <f t="shared" si="125"/>
        <v>385.00000000000006</v>
      </c>
    </row>
    <row r="1023" spans="1:7" s="359" customFormat="1" x14ac:dyDescent="0.25">
      <c r="A1023" s="19">
        <f t="shared" si="123"/>
        <v>894</v>
      </c>
      <c r="B1023" s="372" t="s">
        <v>4959</v>
      </c>
      <c r="C1023" s="19">
        <v>2322</v>
      </c>
      <c r="D1023" s="372" t="s">
        <v>2219</v>
      </c>
      <c r="E1023" s="19" t="s">
        <v>2621</v>
      </c>
      <c r="F1023" s="327">
        <v>450</v>
      </c>
      <c r="G1023" s="353"/>
    </row>
    <row r="1024" spans="1:7" s="359" customFormat="1" x14ac:dyDescent="0.25">
      <c r="A1024" s="19">
        <f t="shared" si="123"/>
        <v>895</v>
      </c>
      <c r="B1024" s="459" t="s">
        <v>4960</v>
      </c>
      <c r="C1024" s="19">
        <v>2323</v>
      </c>
      <c r="D1024" s="372" t="s">
        <v>2220</v>
      </c>
      <c r="E1024" s="19" t="s">
        <v>2621</v>
      </c>
      <c r="F1024" s="327">
        <v>750</v>
      </c>
      <c r="G1024" s="353"/>
    </row>
    <row r="1025" spans="1:7" s="359" customFormat="1" x14ac:dyDescent="0.25">
      <c r="A1025" s="19">
        <f t="shared" si="123"/>
        <v>896</v>
      </c>
      <c r="B1025" s="459" t="s">
        <v>4961</v>
      </c>
      <c r="C1025" s="19">
        <v>3046</v>
      </c>
      <c r="D1025" s="371" t="s">
        <v>2044</v>
      </c>
      <c r="E1025" s="19" t="s">
        <v>2621</v>
      </c>
      <c r="F1025" s="327">
        <v>350</v>
      </c>
      <c r="G1025" s="353">
        <f t="shared" ref="G1025:G1033" si="126">F1025*1.1</f>
        <v>385.00000000000006</v>
      </c>
    </row>
    <row r="1026" spans="1:7" s="359" customFormat="1" x14ac:dyDescent="0.25">
      <c r="A1026" s="19">
        <f t="shared" si="123"/>
        <v>897</v>
      </c>
      <c r="B1026" s="459" t="s">
        <v>4962</v>
      </c>
      <c r="C1026" s="19">
        <v>3045</v>
      </c>
      <c r="D1026" s="371" t="s">
        <v>2043</v>
      </c>
      <c r="E1026" s="19" t="s">
        <v>2621</v>
      </c>
      <c r="F1026" s="327">
        <v>350</v>
      </c>
      <c r="G1026" s="353">
        <f t="shared" si="126"/>
        <v>385.00000000000006</v>
      </c>
    </row>
    <row r="1027" spans="1:7" s="359" customFormat="1" ht="30" x14ac:dyDescent="0.25">
      <c r="A1027" s="19">
        <f t="shared" si="123"/>
        <v>898</v>
      </c>
      <c r="B1027" s="371" t="s">
        <v>2474</v>
      </c>
      <c r="C1027" s="280">
        <v>8630</v>
      </c>
      <c r="D1027" s="372" t="s">
        <v>2477</v>
      </c>
      <c r="E1027" s="19" t="s">
        <v>2621</v>
      </c>
      <c r="F1027" s="317">
        <v>500</v>
      </c>
      <c r="G1027" s="353">
        <f t="shared" si="126"/>
        <v>550</v>
      </c>
    </row>
    <row r="1028" spans="1:7" s="359" customFormat="1" ht="30" x14ac:dyDescent="0.25">
      <c r="A1028" s="19">
        <f t="shared" si="123"/>
        <v>899</v>
      </c>
      <c r="B1028" s="371" t="s">
        <v>2475</v>
      </c>
      <c r="C1028" s="280">
        <v>8631</v>
      </c>
      <c r="D1028" s="372" t="s">
        <v>2478</v>
      </c>
      <c r="E1028" s="19" t="s">
        <v>2621</v>
      </c>
      <c r="F1028" s="317">
        <v>600</v>
      </c>
      <c r="G1028" s="353">
        <f t="shared" si="126"/>
        <v>660</v>
      </c>
    </row>
    <row r="1029" spans="1:7" s="359" customFormat="1" ht="30" x14ac:dyDescent="0.25">
      <c r="A1029" s="19">
        <f t="shared" si="123"/>
        <v>900</v>
      </c>
      <c r="B1029" s="371" t="s">
        <v>2476</v>
      </c>
      <c r="C1029" s="280">
        <v>8632</v>
      </c>
      <c r="D1029" s="372" t="s">
        <v>2479</v>
      </c>
      <c r="E1029" s="19" t="s">
        <v>2621</v>
      </c>
      <c r="F1029" s="317">
        <v>700</v>
      </c>
      <c r="G1029" s="353">
        <f t="shared" si="126"/>
        <v>770.00000000000011</v>
      </c>
    </row>
    <row r="1030" spans="1:7" s="359" customFormat="1" x14ac:dyDescent="0.25">
      <c r="A1030" s="19">
        <f t="shared" si="123"/>
        <v>901</v>
      </c>
      <c r="B1030" s="371" t="s">
        <v>2046</v>
      </c>
      <c r="C1030" s="19">
        <v>2296</v>
      </c>
      <c r="D1030" s="371" t="s">
        <v>2045</v>
      </c>
      <c r="E1030" s="19" t="s">
        <v>2621</v>
      </c>
      <c r="F1030" s="327">
        <v>350</v>
      </c>
      <c r="G1030" s="353">
        <f t="shared" si="126"/>
        <v>385.00000000000006</v>
      </c>
    </row>
    <row r="1031" spans="1:7" s="359" customFormat="1" ht="30" x14ac:dyDescent="0.25">
      <c r="A1031" s="19">
        <f t="shared" si="123"/>
        <v>902</v>
      </c>
      <c r="B1031" s="371" t="s">
        <v>2457</v>
      </c>
      <c r="C1031" s="19">
        <v>4011</v>
      </c>
      <c r="D1031" s="372" t="s">
        <v>2471</v>
      </c>
      <c r="E1031" s="19" t="s">
        <v>2621</v>
      </c>
      <c r="F1031" s="327">
        <v>400</v>
      </c>
      <c r="G1031" s="353">
        <f t="shared" si="126"/>
        <v>440.00000000000006</v>
      </c>
    </row>
    <row r="1032" spans="1:7" s="359" customFormat="1" ht="30" x14ac:dyDescent="0.25">
      <c r="A1032" s="19">
        <f t="shared" si="123"/>
        <v>903</v>
      </c>
      <c r="B1032" s="371" t="s">
        <v>2458</v>
      </c>
      <c r="C1032" s="280">
        <v>8119</v>
      </c>
      <c r="D1032" s="372" t="s">
        <v>2472</v>
      </c>
      <c r="E1032" s="19" t="s">
        <v>2621</v>
      </c>
      <c r="F1032" s="327">
        <v>500</v>
      </c>
      <c r="G1032" s="353">
        <f t="shared" si="126"/>
        <v>550</v>
      </c>
    </row>
    <row r="1033" spans="1:7" s="359" customFormat="1" ht="30" x14ac:dyDescent="0.25">
      <c r="A1033" s="19">
        <f t="shared" si="123"/>
        <v>904</v>
      </c>
      <c r="B1033" s="371" t="s">
        <v>2459</v>
      </c>
      <c r="C1033" s="280">
        <v>8120</v>
      </c>
      <c r="D1033" s="372" t="s">
        <v>2473</v>
      </c>
      <c r="E1033" s="19" t="s">
        <v>2621</v>
      </c>
      <c r="F1033" s="327">
        <v>600</v>
      </c>
      <c r="G1033" s="353">
        <f t="shared" si="126"/>
        <v>660</v>
      </c>
    </row>
    <row r="1034" spans="1:7" s="359" customFormat="1" ht="28.5" x14ac:dyDescent="0.25">
      <c r="A1034" s="19"/>
      <c r="B1034" s="372" t="s">
        <v>1295</v>
      </c>
      <c r="C1034" s="19"/>
      <c r="D1034" s="284" t="s">
        <v>2976</v>
      </c>
      <c r="E1034" s="5"/>
      <c r="F1034" s="327"/>
      <c r="G1034" s="353"/>
    </row>
    <row r="1035" spans="1:7" s="359" customFormat="1" x14ac:dyDescent="0.25">
      <c r="A1035" s="19">
        <f>A1033+1</f>
        <v>905</v>
      </c>
      <c r="B1035" s="371" t="s">
        <v>2902</v>
      </c>
      <c r="C1035" s="280">
        <v>8680</v>
      </c>
      <c r="D1035" s="383" t="s">
        <v>2903</v>
      </c>
      <c r="E1035" s="19" t="s">
        <v>2621</v>
      </c>
      <c r="F1035" s="317">
        <v>1000</v>
      </c>
      <c r="G1035" s="353">
        <f t="shared" ref="G1035:G1036" si="127">F1035*1.1</f>
        <v>1100</v>
      </c>
    </row>
    <row r="1036" spans="1:7" s="359" customFormat="1" ht="30" x14ac:dyDescent="0.25">
      <c r="A1036" s="19">
        <f>A1035+1</f>
        <v>906</v>
      </c>
      <c r="B1036" s="371" t="s">
        <v>2048</v>
      </c>
      <c r="C1036" s="19">
        <v>2327</v>
      </c>
      <c r="D1036" s="372" t="s">
        <v>2047</v>
      </c>
      <c r="E1036" s="19" t="s">
        <v>2621</v>
      </c>
      <c r="F1036" s="317">
        <v>1000</v>
      </c>
      <c r="G1036" s="353">
        <f t="shared" si="127"/>
        <v>1100</v>
      </c>
    </row>
    <row r="1037" spans="1:7" s="359" customFormat="1" ht="30" x14ac:dyDescent="0.25">
      <c r="A1037" s="19">
        <f t="shared" ref="A1037:A1062" si="128">A1036+1</f>
        <v>907</v>
      </c>
      <c r="B1037" s="371" t="s">
        <v>2049</v>
      </c>
      <c r="C1037" s="19">
        <v>2328</v>
      </c>
      <c r="D1037" s="372" t="s">
        <v>2050</v>
      </c>
      <c r="E1037" s="19" t="s">
        <v>2621</v>
      </c>
      <c r="F1037" s="317">
        <v>500</v>
      </c>
      <c r="G1037" s="353"/>
    </row>
    <row r="1038" spans="1:7" s="359" customFormat="1" ht="30" x14ac:dyDescent="0.25">
      <c r="A1038" s="19">
        <f t="shared" si="128"/>
        <v>908</v>
      </c>
      <c r="B1038" s="371" t="s">
        <v>2905</v>
      </c>
      <c r="C1038" s="280">
        <v>8681</v>
      </c>
      <c r="D1038" s="6" t="s">
        <v>2904</v>
      </c>
      <c r="E1038" s="19" t="s">
        <v>2621</v>
      </c>
      <c r="F1038" s="317">
        <v>1000</v>
      </c>
      <c r="G1038" s="353">
        <f t="shared" ref="G1038:G1039" si="129">F1038*1.1</f>
        <v>1100</v>
      </c>
    </row>
    <row r="1039" spans="1:7" s="359" customFormat="1" ht="30" x14ac:dyDescent="0.25">
      <c r="A1039" s="19">
        <f t="shared" si="128"/>
        <v>909</v>
      </c>
      <c r="B1039" s="372" t="s">
        <v>2908</v>
      </c>
      <c r="C1039" s="280">
        <v>8682</v>
      </c>
      <c r="D1039" s="6" t="s">
        <v>2906</v>
      </c>
      <c r="E1039" s="19" t="s">
        <v>2621</v>
      </c>
      <c r="F1039" s="317">
        <v>1000</v>
      </c>
      <c r="G1039" s="353">
        <f t="shared" si="129"/>
        <v>1100</v>
      </c>
    </row>
    <row r="1040" spans="1:7" s="359" customFormat="1" ht="30" x14ac:dyDescent="0.25">
      <c r="A1040" s="19">
        <f t="shared" si="128"/>
        <v>910</v>
      </c>
      <c r="B1040" s="372" t="s">
        <v>2909</v>
      </c>
      <c r="C1040" s="280">
        <v>8683</v>
      </c>
      <c r="D1040" s="6" t="s">
        <v>2907</v>
      </c>
      <c r="E1040" s="19" t="s">
        <v>2621</v>
      </c>
      <c r="F1040" s="317">
        <v>500</v>
      </c>
      <c r="G1040" s="353"/>
    </row>
    <row r="1041" spans="1:7" s="359" customFormat="1" ht="30" x14ac:dyDescent="0.25">
      <c r="A1041" s="19">
        <f t="shared" si="128"/>
        <v>911</v>
      </c>
      <c r="B1041" s="371" t="s">
        <v>2052</v>
      </c>
      <c r="C1041" s="19">
        <v>2331</v>
      </c>
      <c r="D1041" s="372" t="s">
        <v>2051</v>
      </c>
      <c r="E1041" s="19" t="s">
        <v>2621</v>
      </c>
      <c r="F1041" s="317">
        <v>1000</v>
      </c>
      <c r="G1041" s="353">
        <f>F1041*1.1</f>
        <v>1100</v>
      </c>
    </row>
    <row r="1042" spans="1:7" s="359" customFormat="1" ht="30" x14ac:dyDescent="0.25">
      <c r="A1042" s="19">
        <f t="shared" si="128"/>
        <v>912</v>
      </c>
      <c r="B1042" s="371" t="s">
        <v>2053</v>
      </c>
      <c r="C1042" s="19">
        <v>2332</v>
      </c>
      <c r="D1042" s="372" t="s">
        <v>2054</v>
      </c>
      <c r="E1042" s="19" t="s">
        <v>2621</v>
      </c>
      <c r="F1042" s="317">
        <v>500</v>
      </c>
      <c r="G1042" s="353"/>
    </row>
    <row r="1043" spans="1:7" s="359" customFormat="1" x14ac:dyDescent="0.25">
      <c r="A1043" s="19">
        <f t="shared" si="128"/>
        <v>913</v>
      </c>
      <c r="B1043" s="372" t="s">
        <v>2487</v>
      </c>
      <c r="C1043" s="19">
        <v>6451</v>
      </c>
      <c r="D1043" s="372" t="s">
        <v>2486</v>
      </c>
      <c r="E1043" s="19" t="s">
        <v>2621</v>
      </c>
      <c r="F1043" s="317"/>
      <c r="G1043" s="353">
        <f>F1043*1.1</f>
        <v>0</v>
      </c>
    </row>
    <row r="1044" spans="1:7" s="359" customFormat="1" x14ac:dyDescent="0.25">
      <c r="A1044" s="19">
        <f t="shared" si="128"/>
        <v>914</v>
      </c>
      <c r="B1044" s="371" t="s">
        <v>2617</v>
      </c>
      <c r="C1044" s="19">
        <v>8639</v>
      </c>
      <c r="D1044" s="372" t="s">
        <v>2616</v>
      </c>
      <c r="E1044" s="19" t="s">
        <v>2621</v>
      </c>
      <c r="F1044" s="317">
        <v>1000</v>
      </c>
      <c r="G1044" s="353"/>
    </row>
    <row r="1045" spans="1:7" s="359" customFormat="1" ht="45" x14ac:dyDescent="0.25">
      <c r="A1045" s="19">
        <f t="shared" si="128"/>
        <v>915</v>
      </c>
      <c r="B1045" s="459" t="s">
        <v>4963</v>
      </c>
      <c r="C1045" s="19">
        <v>2333</v>
      </c>
      <c r="D1045" s="372" t="s">
        <v>2611</v>
      </c>
      <c r="E1045" s="19" t="s">
        <v>2621</v>
      </c>
      <c r="F1045" s="317">
        <v>1000</v>
      </c>
      <c r="G1045" s="353">
        <f>F1045*1.1</f>
        <v>1100</v>
      </c>
    </row>
    <row r="1046" spans="1:7" s="359" customFormat="1" ht="30" x14ac:dyDescent="0.25">
      <c r="A1046" s="19">
        <f t="shared" si="128"/>
        <v>916</v>
      </c>
      <c r="B1046" s="459" t="s">
        <v>4964</v>
      </c>
      <c r="C1046" s="19">
        <v>2334</v>
      </c>
      <c r="D1046" s="372" t="s">
        <v>1296</v>
      </c>
      <c r="E1046" s="19" t="s">
        <v>2621</v>
      </c>
      <c r="F1046" s="317">
        <v>500</v>
      </c>
      <c r="G1046" s="353"/>
    </row>
    <row r="1047" spans="1:7" s="359" customFormat="1" ht="30" x14ac:dyDescent="0.25">
      <c r="A1047" s="19">
        <f t="shared" si="128"/>
        <v>917</v>
      </c>
      <c r="B1047" s="459" t="s">
        <v>4965</v>
      </c>
      <c r="C1047" s="19">
        <v>6286</v>
      </c>
      <c r="D1047" s="372" t="s">
        <v>1297</v>
      </c>
      <c r="E1047" s="19" t="s">
        <v>2621</v>
      </c>
      <c r="F1047" s="327">
        <v>800</v>
      </c>
      <c r="G1047" s="353"/>
    </row>
    <row r="1048" spans="1:7" s="359" customFormat="1" ht="30" x14ac:dyDescent="0.25">
      <c r="A1048" s="19">
        <f t="shared" si="128"/>
        <v>918</v>
      </c>
      <c r="B1048" s="459" t="s">
        <v>4966</v>
      </c>
      <c r="C1048" s="19">
        <v>2335</v>
      </c>
      <c r="D1048" s="372" t="s">
        <v>1298</v>
      </c>
      <c r="E1048" s="19" t="s">
        <v>2621</v>
      </c>
      <c r="F1048" s="317">
        <v>1000</v>
      </c>
      <c r="G1048" s="353">
        <f>F1048*1.1</f>
        <v>1100</v>
      </c>
    </row>
    <row r="1049" spans="1:7" s="359" customFormat="1" ht="30" x14ac:dyDescent="0.25">
      <c r="A1049" s="19">
        <f t="shared" si="128"/>
        <v>919</v>
      </c>
      <c r="B1049" s="459" t="s">
        <v>4967</v>
      </c>
      <c r="C1049" s="19">
        <v>2336</v>
      </c>
      <c r="D1049" s="372" t="s">
        <v>1299</v>
      </c>
      <c r="E1049" s="19" t="s">
        <v>2621</v>
      </c>
      <c r="F1049" s="317">
        <v>500</v>
      </c>
      <c r="G1049" s="353"/>
    </row>
    <row r="1050" spans="1:7" s="359" customFormat="1" x14ac:dyDescent="0.25">
      <c r="A1050" s="19">
        <f t="shared" si="128"/>
        <v>920</v>
      </c>
      <c r="B1050" s="371" t="s">
        <v>2055</v>
      </c>
      <c r="C1050" s="19" t="s">
        <v>82</v>
      </c>
      <c r="D1050" s="371" t="s">
        <v>1300</v>
      </c>
      <c r="E1050" s="19" t="s">
        <v>2621</v>
      </c>
      <c r="F1050" s="317"/>
      <c r="G1050" s="353"/>
    </row>
    <row r="1051" spans="1:7" s="359" customFormat="1" ht="45" x14ac:dyDescent="0.25">
      <c r="A1051" s="19">
        <f t="shared" si="128"/>
        <v>921</v>
      </c>
      <c r="B1051" s="372" t="s">
        <v>2977</v>
      </c>
      <c r="C1051" s="19">
        <v>2315</v>
      </c>
      <c r="D1051" s="372" t="s">
        <v>2978</v>
      </c>
      <c r="E1051" s="19" t="s">
        <v>2621</v>
      </c>
      <c r="F1051" s="317">
        <v>1000</v>
      </c>
      <c r="G1051" s="353"/>
    </row>
    <row r="1052" spans="1:7" s="359" customFormat="1" ht="45" x14ac:dyDescent="0.25">
      <c r="A1052" s="19">
        <f t="shared" si="128"/>
        <v>922</v>
      </c>
      <c r="B1052" s="372" t="s">
        <v>2979</v>
      </c>
      <c r="C1052" s="19">
        <v>2316</v>
      </c>
      <c r="D1052" s="372" t="s">
        <v>2980</v>
      </c>
      <c r="E1052" s="19" t="s">
        <v>2621</v>
      </c>
      <c r="F1052" s="317">
        <v>500</v>
      </c>
      <c r="G1052" s="353"/>
    </row>
    <row r="1053" spans="1:7" s="359" customFormat="1" ht="30" x14ac:dyDescent="0.25">
      <c r="A1053" s="19">
        <f t="shared" si="128"/>
        <v>923</v>
      </c>
      <c r="B1053" s="371" t="s">
        <v>2612</v>
      </c>
      <c r="C1053" s="19">
        <v>8637</v>
      </c>
      <c r="D1053" s="372" t="s">
        <v>2613</v>
      </c>
      <c r="E1053" s="19" t="s">
        <v>2621</v>
      </c>
      <c r="F1053" s="317">
        <v>1000</v>
      </c>
      <c r="G1053" s="353"/>
    </row>
    <row r="1054" spans="1:7" s="359" customFormat="1" ht="30" x14ac:dyDescent="0.25">
      <c r="A1054" s="19">
        <f t="shared" si="128"/>
        <v>924</v>
      </c>
      <c r="B1054" s="371" t="s">
        <v>2614</v>
      </c>
      <c r="C1054" s="19">
        <v>8638</v>
      </c>
      <c r="D1054" s="372" t="s">
        <v>2615</v>
      </c>
      <c r="E1054" s="19" t="s">
        <v>2621</v>
      </c>
      <c r="F1054" s="317">
        <v>500</v>
      </c>
      <c r="G1054" s="353"/>
    </row>
    <row r="1055" spans="1:7" s="359" customFormat="1" ht="30" x14ac:dyDescent="0.25">
      <c r="A1055" s="19">
        <f t="shared" si="128"/>
        <v>925</v>
      </c>
      <c r="B1055" s="371" t="s">
        <v>2411</v>
      </c>
      <c r="C1055" s="19">
        <v>2339</v>
      </c>
      <c r="D1055" s="372" t="s">
        <v>2412</v>
      </c>
      <c r="E1055" s="19" t="s">
        <v>2621</v>
      </c>
      <c r="F1055" s="317">
        <v>1000</v>
      </c>
      <c r="G1055" s="353">
        <f>F1055*1.1</f>
        <v>1100</v>
      </c>
    </row>
    <row r="1056" spans="1:7" s="359" customFormat="1" ht="30" x14ac:dyDescent="0.25">
      <c r="A1056" s="19">
        <f t="shared" si="128"/>
        <v>926</v>
      </c>
      <c r="B1056" s="371" t="s">
        <v>2413</v>
      </c>
      <c r="C1056" s="19">
        <v>2340</v>
      </c>
      <c r="D1056" s="372" t="s">
        <v>2414</v>
      </c>
      <c r="E1056" s="19" t="s">
        <v>2621</v>
      </c>
      <c r="F1056" s="317">
        <v>500</v>
      </c>
      <c r="G1056" s="353"/>
    </row>
    <row r="1057" spans="1:7" s="359" customFormat="1" ht="45" x14ac:dyDescent="0.25">
      <c r="A1057" s="19">
        <f t="shared" si="128"/>
        <v>927</v>
      </c>
      <c r="B1057" s="371" t="s">
        <v>2981</v>
      </c>
      <c r="C1057" s="19">
        <v>8641</v>
      </c>
      <c r="D1057" s="372" t="s">
        <v>2982</v>
      </c>
      <c r="E1057" s="19" t="s">
        <v>2621</v>
      </c>
      <c r="F1057" s="317">
        <v>1000</v>
      </c>
      <c r="G1057" s="353"/>
    </row>
    <row r="1058" spans="1:7" s="359" customFormat="1" ht="45" x14ac:dyDescent="0.25">
      <c r="A1058" s="19">
        <f t="shared" si="128"/>
        <v>928</v>
      </c>
      <c r="B1058" s="371" t="s">
        <v>2983</v>
      </c>
      <c r="C1058" s="19">
        <v>8642</v>
      </c>
      <c r="D1058" s="372" t="s">
        <v>2984</v>
      </c>
      <c r="E1058" s="19" t="s">
        <v>2621</v>
      </c>
      <c r="F1058" s="317">
        <v>1000</v>
      </c>
      <c r="G1058" s="353"/>
    </row>
    <row r="1059" spans="1:7" s="359" customFormat="1" ht="45" x14ac:dyDescent="0.25">
      <c r="A1059" s="19">
        <f t="shared" si="128"/>
        <v>929</v>
      </c>
      <c r="B1059" s="371" t="s">
        <v>2985</v>
      </c>
      <c r="C1059" s="19">
        <v>8643</v>
      </c>
      <c r="D1059" s="372" t="s">
        <v>2986</v>
      </c>
      <c r="E1059" s="19" t="s">
        <v>2621</v>
      </c>
      <c r="F1059" s="317">
        <v>900</v>
      </c>
      <c r="G1059" s="353"/>
    </row>
    <row r="1060" spans="1:7" s="359" customFormat="1" ht="45" x14ac:dyDescent="0.25">
      <c r="A1060" s="19">
        <f t="shared" si="128"/>
        <v>930</v>
      </c>
      <c r="B1060" s="371" t="s">
        <v>2987</v>
      </c>
      <c r="C1060" s="19">
        <v>8644</v>
      </c>
      <c r="D1060" s="372" t="s">
        <v>2620</v>
      </c>
      <c r="E1060" s="19" t="s">
        <v>2621</v>
      </c>
      <c r="F1060" s="327">
        <v>3000</v>
      </c>
      <c r="G1060" s="353"/>
    </row>
    <row r="1061" spans="1:7" s="359" customFormat="1" x14ac:dyDescent="0.25">
      <c r="A1061" s="19">
        <f t="shared" si="128"/>
        <v>931</v>
      </c>
      <c r="B1061" s="371" t="s">
        <v>2619</v>
      </c>
      <c r="C1061" s="19">
        <v>8640</v>
      </c>
      <c r="D1061" s="371" t="s">
        <v>2618</v>
      </c>
      <c r="E1061" s="19" t="s">
        <v>2621</v>
      </c>
      <c r="F1061" s="327">
        <v>1000</v>
      </c>
      <c r="G1061" s="353"/>
    </row>
    <row r="1062" spans="1:7" s="359" customFormat="1" ht="45" x14ac:dyDescent="0.25">
      <c r="A1062" s="19">
        <f t="shared" si="128"/>
        <v>932</v>
      </c>
      <c r="B1062" s="371" t="s">
        <v>2988</v>
      </c>
      <c r="C1062" s="19">
        <v>8636</v>
      </c>
      <c r="D1062" s="372" t="s">
        <v>2989</v>
      </c>
      <c r="E1062" s="19" t="s">
        <v>2621</v>
      </c>
      <c r="F1062" s="327">
        <v>900</v>
      </c>
      <c r="G1062" s="353"/>
    </row>
    <row r="1063" spans="1:7" s="359" customFormat="1" x14ac:dyDescent="0.25">
      <c r="A1063" s="19"/>
      <c r="B1063" s="372"/>
      <c r="C1063" s="19"/>
      <c r="D1063" s="284" t="s">
        <v>2995</v>
      </c>
      <c r="E1063" s="5"/>
      <c r="F1063" s="327"/>
      <c r="G1063" s="353"/>
    </row>
    <row r="1064" spans="1:7" s="359" customFormat="1" ht="28.5" x14ac:dyDescent="0.25">
      <c r="A1064" s="19"/>
      <c r="B1064" s="372"/>
      <c r="C1064" s="19"/>
      <c r="D1064" s="284" t="s">
        <v>4207</v>
      </c>
      <c r="E1064" s="5"/>
      <c r="F1064" s="327"/>
      <c r="G1064" s="353"/>
    </row>
    <row r="1065" spans="1:7" s="359" customFormat="1" ht="30" x14ac:dyDescent="0.25">
      <c r="A1065" s="19"/>
      <c r="B1065" s="372"/>
      <c r="C1065" s="19"/>
      <c r="D1065" s="463" t="s">
        <v>4277</v>
      </c>
      <c r="E1065" s="5"/>
      <c r="F1065" s="327"/>
      <c r="G1065" s="353"/>
    </row>
    <row r="1066" spans="1:7" s="359" customFormat="1" ht="30" x14ac:dyDescent="0.25">
      <c r="A1066" s="19">
        <f>A1062+1</f>
        <v>933</v>
      </c>
      <c r="B1066" s="372" t="s">
        <v>4209</v>
      </c>
      <c r="C1066" s="280">
        <v>9028</v>
      </c>
      <c r="D1066" s="372" t="s">
        <v>4208</v>
      </c>
      <c r="E1066" s="19" t="s">
        <v>2621</v>
      </c>
      <c r="F1066" s="327">
        <v>2200</v>
      </c>
      <c r="G1066" s="353"/>
    </row>
    <row r="1067" spans="1:7" s="359" customFormat="1" ht="30" x14ac:dyDescent="0.25">
      <c r="A1067" s="19">
        <f>A1066+1</f>
        <v>934</v>
      </c>
      <c r="B1067" s="372" t="s">
        <v>4210</v>
      </c>
      <c r="C1067" s="280">
        <v>9029</v>
      </c>
      <c r="D1067" s="372" t="s">
        <v>4211</v>
      </c>
      <c r="E1067" s="19" t="s">
        <v>2621</v>
      </c>
      <c r="F1067" s="327">
        <v>7920</v>
      </c>
      <c r="G1067" s="353"/>
    </row>
    <row r="1068" spans="1:7" s="359" customFormat="1" ht="30" x14ac:dyDescent="0.25">
      <c r="A1068" s="19">
        <f>A1067+1</f>
        <v>935</v>
      </c>
      <c r="B1068" s="372" t="s">
        <v>4212</v>
      </c>
      <c r="C1068" s="280">
        <v>9030</v>
      </c>
      <c r="D1068" s="372" t="s">
        <v>4213</v>
      </c>
      <c r="E1068" s="19" t="s">
        <v>2621</v>
      </c>
      <c r="F1068" s="327">
        <v>14960</v>
      </c>
      <c r="G1068" s="353"/>
    </row>
    <row r="1069" spans="1:7" s="359" customFormat="1" ht="30" x14ac:dyDescent="0.25">
      <c r="A1069" s="19"/>
      <c r="B1069" s="372"/>
      <c r="C1069" s="19"/>
      <c r="D1069" s="463" t="s">
        <v>4278</v>
      </c>
      <c r="E1069" s="19" t="s">
        <v>2621</v>
      </c>
      <c r="F1069" s="327"/>
      <c r="G1069" s="353"/>
    </row>
    <row r="1070" spans="1:7" s="359" customFormat="1" ht="30" x14ac:dyDescent="0.25">
      <c r="A1070" s="19">
        <f>A1068+1</f>
        <v>936</v>
      </c>
      <c r="B1070" s="372" t="s">
        <v>4214</v>
      </c>
      <c r="C1070" s="280">
        <v>9031</v>
      </c>
      <c r="D1070" s="372" t="s">
        <v>4208</v>
      </c>
      <c r="E1070" s="19" t="s">
        <v>2621</v>
      </c>
      <c r="F1070" s="327">
        <v>2500</v>
      </c>
      <c r="G1070" s="353"/>
    </row>
    <row r="1071" spans="1:7" s="359" customFormat="1" ht="30" x14ac:dyDescent="0.25">
      <c r="A1071" s="19">
        <f>A1070+1</f>
        <v>937</v>
      </c>
      <c r="B1071" s="372" t="s">
        <v>4215</v>
      </c>
      <c r="C1071" s="280">
        <v>9032</v>
      </c>
      <c r="D1071" s="372" t="s">
        <v>4211</v>
      </c>
      <c r="E1071" s="19" t="s">
        <v>2621</v>
      </c>
      <c r="F1071" s="327">
        <v>9000</v>
      </c>
      <c r="G1071" s="353"/>
    </row>
    <row r="1072" spans="1:7" s="359" customFormat="1" ht="30" x14ac:dyDescent="0.25">
      <c r="A1072" s="19">
        <f>A1071+1</f>
        <v>938</v>
      </c>
      <c r="B1072" s="372" t="s">
        <v>4216</v>
      </c>
      <c r="C1072" s="280">
        <v>9033</v>
      </c>
      <c r="D1072" s="372" t="s">
        <v>4213</v>
      </c>
      <c r="E1072" s="19" t="s">
        <v>2621</v>
      </c>
      <c r="F1072" s="327">
        <v>17000</v>
      </c>
      <c r="G1072" s="353"/>
    </row>
    <row r="1073" spans="1:7" s="359" customFormat="1" ht="30" x14ac:dyDescent="0.25">
      <c r="A1073" s="19"/>
      <c r="B1073" s="372"/>
      <c r="C1073" s="19"/>
      <c r="D1073" s="463" t="s">
        <v>4279</v>
      </c>
      <c r="E1073" s="19"/>
      <c r="F1073" s="327"/>
      <c r="G1073" s="353"/>
    </row>
    <row r="1074" spans="1:7" s="359" customFormat="1" ht="30" x14ac:dyDescent="0.25">
      <c r="A1074" s="19">
        <f>A1072+1</f>
        <v>939</v>
      </c>
      <c r="B1074" s="372" t="s">
        <v>4217</v>
      </c>
      <c r="C1074" s="280">
        <v>9034</v>
      </c>
      <c r="D1074" s="372" t="s">
        <v>4208</v>
      </c>
      <c r="E1074" s="19" t="s">
        <v>2621</v>
      </c>
      <c r="F1074" s="327">
        <v>2800</v>
      </c>
      <c r="G1074" s="353"/>
    </row>
    <row r="1075" spans="1:7" s="359" customFormat="1" ht="30" x14ac:dyDescent="0.25">
      <c r="A1075" s="19">
        <f>A1074+1</f>
        <v>940</v>
      </c>
      <c r="B1075" s="372" t="s">
        <v>4218</v>
      </c>
      <c r="C1075" s="280">
        <v>9035</v>
      </c>
      <c r="D1075" s="372" t="s">
        <v>4211</v>
      </c>
      <c r="E1075" s="19" t="s">
        <v>2621</v>
      </c>
      <c r="F1075" s="327">
        <v>10080</v>
      </c>
      <c r="G1075" s="353"/>
    </row>
    <row r="1076" spans="1:7" s="359" customFormat="1" ht="30" x14ac:dyDescent="0.25">
      <c r="A1076" s="19">
        <f>A1075+1</f>
        <v>941</v>
      </c>
      <c r="B1076" s="372" t="s">
        <v>4219</v>
      </c>
      <c r="C1076" s="280">
        <v>9036</v>
      </c>
      <c r="D1076" s="372" t="s">
        <v>4213</v>
      </c>
      <c r="E1076" s="19" t="s">
        <v>2621</v>
      </c>
      <c r="F1076" s="327">
        <v>19040</v>
      </c>
      <c r="G1076" s="353"/>
    </row>
    <row r="1077" spans="1:7" s="359" customFormat="1" x14ac:dyDescent="0.25">
      <c r="A1077" s="19"/>
      <c r="B1077" s="372"/>
      <c r="C1077" s="19"/>
      <c r="D1077" s="284" t="s">
        <v>4260</v>
      </c>
      <c r="E1077" s="19"/>
      <c r="F1077" s="327"/>
      <c r="G1077" s="353"/>
    </row>
    <row r="1078" spans="1:7" s="359" customFormat="1" ht="30" x14ac:dyDescent="0.25">
      <c r="A1078" s="19">
        <f>A1076+1</f>
        <v>942</v>
      </c>
      <c r="B1078" s="372" t="s">
        <v>4264</v>
      </c>
      <c r="C1078" s="280">
        <v>9037</v>
      </c>
      <c r="D1078" s="372" t="s">
        <v>4261</v>
      </c>
      <c r="E1078" s="19"/>
      <c r="F1078" s="327">
        <v>2500</v>
      </c>
      <c r="G1078" s="353"/>
    </row>
    <row r="1079" spans="1:7" s="359" customFormat="1" ht="30" x14ac:dyDescent="0.25">
      <c r="A1079" s="19">
        <f>A1078+1</f>
        <v>943</v>
      </c>
      <c r="B1079" s="372" t="s">
        <v>4265</v>
      </c>
      <c r="C1079" s="280">
        <v>9038</v>
      </c>
      <c r="D1079" s="372" t="s">
        <v>4262</v>
      </c>
      <c r="E1079" s="19"/>
      <c r="F1079" s="327">
        <v>9000</v>
      </c>
      <c r="G1079" s="353"/>
    </row>
    <row r="1080" spans="1:7" s="359" customFormat="1" ht="30" x14ac:dyDescent="0.25">
      <c r="A1080" s="19">
        <f t="shared" ref="A1080:A1088" si="130">A1079+1</f>
        <v>944</v>
      </c>
      <c r="B1080" s="372" t="s">
        <v>4266</v>
      </c>
      <c r="C1080" s="280">
        <v>9039</v>
      </c>
      <c r="D1080" s="372" t="s">
        <v>4263</v>
      </c>
      <c r="E1080" s="19"/>
      <c r="F1080" s="327">
        <v>17000</v>
      </c>
      <c r="G1080" s="353"/>
    </row>
    <row r="1081" spans="1:7" s="359" customFormat="1" ht="45" x14ac:dyDescent="0.25">
      <c r="A1081" s="19">
        <f t="shared" si="130"/>
        <v>945</v>
      </c>
      <c r="B1081" s="372" t="s">
        <v>4267</v>
      </c>
      <c r="C1081" s="280">
        <v>9040</v>
      </c>
      <c r="D1081" s="372" t="s">
        <v>4270</v>
      </c>
      <c r="E1081" s="19"/>
      <c r="F1081" s="327">
        <v>2000</v>
      </c>
      <c r="G1081" s="353"/>
    </row>
    <row r="1082" spans="1:7" s="359" customFormat="1" ht="45" x14ac:dyDescent="0.25">
      <c r="A1082" s="19">
        <f t="shared" si="130"/>
        <v>946</v>
      </c>
      <c r="B1082" s="372" t="s">
        <v>4268</v>
      </c>
      <c r="C1082" s="280">
        <v>9041</v>
      </c>
      <c r="D1082" s="372" t="s">
        <v>4271</v>
      </c>
      <c r="E1082" s="19"/>
      <c r="F1082" s="327">
        <v>7200</v>
      </c>
      <c r="G1082" s="353"/>
    </row>
    <row r="1083" spans="1:7" s="359" customFormat="1" ht="45" x14ac:dyDescent="0.25">
      <c r="A1083" s="19">
        <f t="shared" si="130"/>
        <v>947</v>
      </c>
      <c r="B1083" s="372" t="s">
        <v>4269</v>
      </c>
      <c r="C1083" s="280">
        <v>9042</v>
      </c>
      <c r="D1083" s="372" t="s">
        <v>4272</v>
      </c>
      <c r="E1083" s="19"/>
      <c r="F1083" s="327">
        <v>13600</v>
      </c>
      <c r="G1083" s="353"/>
    </row>
    <row r="1084" spans="1:7" s="359" customFormat="1" ht="45" x14ac:dyDescent="0.25">
      <c r="A1084" s="19">
        <f t="shared" si="130"/>
        <v>948</v>
      </c>
      <c r="B1084" s="372" t="s">
        <v>4275</v>
      </c>
      <c r="C1084" s="280">
        <v>9043</v>
      </c>
      <c r="D1084" s="372" t="s">
        <v>4273</v>
      </c>
      <c r="E1084" s="19"/>
      <c r="F1084" s="327">
        <v>19200</v>
      </c>
      <c r="G1084" s="353"/>
    </row>
    <row r="1085" spans="1:7" s="359" customFormat="1" ht="45" x14ac:dyDescent="0.25">
      <c r="A1085" s="19">
        <f t="shared" si="130"/>
        <v>949</v>
      </c>
      <c r="B1085" s="372" t="s">
        <v>4276</v>
      </c>
      <c r="C1085" s="280">
        <v>9044</v>
      </c>
      <c r="D1085" s="372" t="s">
        <v>4274</v>
      </c>
      <c r="E1085" s="19"/>
      <c r="F1085" s="327">
        <v>33600</v>
      </c>
      <c r="G1085" s="353"/>
    </row>
    <row r="1086" spans="1:7" s="359" customFormat="1" ht="30" x14ac:dyDescent="0.25">
      <c r="A1086" s="19">
        <f t="shared" si="130"/>
        <v>950</v>
      </c>
      <c r="B1086" s="372" t="s">
        <v>4285</v>
      </c>
      <c r="C1086" s="280">
        <v>9045</v>
      </c>
      <c r="D1086" s="372" t="s">
        <v>4280</v>
      </c>
      <c r="E1086" s="19"/>
      <c r="F1086" s="327">
        <v>1800</v>
      </c>
      <c r="G1086" s="353"/>
    </row>
    <row r="1087" spans="1:7" s="359" customFormat="1" ht="45" x14ac:dyDescent="0.25">
      <c r="A1087" s="19">
        <f t="shared" si="130"/>
        <v>951</v>
      </c>
      <c r="B1087" s="372" t="s">
        <v>4286</v>
      </c>
      <c r="C1087" s="280">
        <v>9046</v>
      </c>
      <c r="D1087" s="372" t="s">
        <v>4281</v>
      </c>
      <c r="E1087" s="19"/>
      <c r="F1087" s="327">
        <v>6480</v>
      </c>
      <c r="G1087" s="353"/>
    </row>
    <row r="1088" spans="1:7" s="359" customFormat="1" ht="45" x14ac:dyDescent="0.25">
      <c r="A1088" s="19">
        <f t="shared" si="130"/>
        <v>952</v>
      </c>
      <c r="B1088" s="372" t="s">
        <v>4287</v>
      </c>
      <c r="C1088" s="280">
        <v>9047</v>
      </c>
      <c r="D1088" s="372" t="s">
        <v>4282</v>
      </c>
      <c r="E1088" s="19"/>
      <c r="F1088" s="327">
        <v>12240</v>
      </c>
      <c r="G1088" s="353"/>
    </row>
    <row r="1089" spans="1:7" s="359" customFormat="1" x14ac:dyDescent="0.25">
      <c r="A1089" s="19"/>
      <c r="B1089" s="372"/>
      <c r="C1089" s="19"/>
      <c r="D1089" s="284" t="s">
        <v>4283</v>
      </c>
      <c r="E1089" s="19"/>
      <c r="F1089" s="327"/>
      <c r="G1089" s="353"/>
    </row>
    <row r="1090" spans="1:7" s="359" customFormat="1" ht="30" x14ac:dyDescent="0.25">
      <c r="A1090" s="19">
        <f>A1088+1</f>
        <v>953</v>
      </c>
      <c r="B1090" s="372" t="s">
        <v>4288</v>
      </c>
      <c r="C1090" s="280">
        <v>9048</v>
      </c>
      <c r="D1090" s="372" t="s">
        <v>4208</v>
      </c>
      <c r="E1090" s="19"/>
      <c r="F1090" s="327">
        <v>1800</v>
      </c>
      <c r="G1090" s="353"/>
    </row>
    <row r="1091" spans="1:7" s="359" customFormat="1" ht="30" x14ac:dyDescent="0.25">
      <c r="A1091" s="19">
        <f>A1090+1</f>
        <v>954</v>
      </c>
      <c r="B1091" s="372" t="s">
        <v>4289</v>
      </c>
      <c r="C1091" s="280">
        <v>9049</v>
      </c>
      <c r="D1091" s="372" t="s">
        <v>4211</v>
      </c>
      <c r="E1091" s="19"/>
      <c r="F1091" s="327">
        <v>6480</v>
      </c>
      <c r="G1091" s="353"/>
    </row>
    <row r="1092" spans="1:7" s="359" customFormat="1" ht="30" x14ac:dyDescent="0.25">
      <c r="A1092" s="19">
        <f>A1091+1</f>
        <v>955</v>
      </c>
      <c r="B1092" s="372" t="s">
        <v>4290</v>
      </c>
      <c r="C1092" s="280">
        <v>9050</v>
      </c>
      <c r="D1092" s="372" t="s">
        <v>4213</v>
      </c>
      <c r="E1092" s="19"/>
      <c r="F1092" s="327">
        <v>12240</v>
      </c>
      <c r="G1092" s="353"/>
    </row>
    <row r="1093" spans="1:7" s="359" customFormat="1" x14ac:dyDescent="0.25">
      <c r="A1093" s="19"/>
      <c r="B1093" s="372"/>
      <c r="C1093" s="19"/>
      <c r="D1093" s="284" t="s">
        <v>4220</v>
      </c>
      <c r="E1093" s="19"/>
      <c r="F1093" s="327"/>
      <c r="G1093" s="353"/>
    </row>
    <row r="1094" spans="1:7" s="359" customFormat="1" x14ac:dyDescent="0.25">
      <c r="A1094" s="19"/>
      <c r="B1094" s="371"/>
      <c r="C1094" s="280"/>
      <c r="D1094" s="464" t="s">
        <v>83</v>
      </c>
      <c r="E1094" s="19"/>
      <c r="F1094" s="327"/>
      <c r="G1094" s="353"/>
    </row>
    <row r="1095" spans="1:7" s="359" customFormat="1" ht="30" x14ac:dyDescent="0.25">
      <c r="A1095" s="19">
        <f>A1092+1</f>
        <v>956</v>
      </c>
      <c r="B1095" s="372" t="s">
        <v>4222</v>
      </c>
      <c r="C1095" s="280">
        <v>9051</v>
      </c>
      <c r="D1095" s="372" t="s">
        <v>4223</v>
      </c>
      <c r="E1095" s="19" t="s">
        <v>2621</v>
      </c>
      <c r="F1095" s="327">
        <v>1500</v>
      </c>
      <c r="G1095" s="353"/>
    </row>
    <row r="1096" spans="1:7" s="359" customFormat="1" ht="30" x14ac:dyDescent="0.25">
      <c r="A1096" s="19">
        <f>A1095+1</f>
        <v>957</v>
      </c>
      <c r="B1096" s="372" t="s">
        <v>4225</v>
      </c>
      <c r="C1096" s="280">
        <v>9052</v>
      </c>
      <c r="D1096" s="372" t="s">
        <v>4228</v>
      </c>
      <c r="E1096" s="19" t="s">
        <v>2621</v>
      </c>
      <c r="F1096" s="327">
        <v>5400</v>
      </c>
      <c r="G1096" s="353"/>
    </row>
    <row r="1097" spans="1:7" s="359" customFormat="1" ht="30" x14ac:dyDescent="0.25">
      <c r="A1097" s="19">
        <f t="shared" ref="A1097:A1099" si="131">A1096+1</f>
        <v>958</v>
      </c>
      <c r="B1097" s="372" t="s">
        <v>4226</v>
      </c>
      <c r="C1097" s="280">
        <v>9053</v>
      </c>
      <c r="D1097" s="372" t="s">
        <v>4229</v>
      </c>
      <c r="E1097" s="19" t="s">
        <v>2621</v>
      </c>
      <c r="F1097" s="327">
        <v>10200</v>
      </c>
      <c r="G1097" s="353"/>
    </row>
    <row r="1098" spans="1:7" s="359" customFormat="1" ht="30" x14ac:dyDescent="0.25">
      <c r="A1098" s="19">
        <f t="shared" si="131"/>
        <v>959</v>
      </c>
      <c r="B1098" s="372" t="s">
        <v>4230</v>
      </c>
      <c r="C1098" s="280">
        <v>9054</v>
      </c>
      <c r="D1098" s="372" t="s">
        <v>4224</v>
      </c>
      <c r="E1098" s="19" t="s">
        <v>2621</v>
      </c>
      <c r="F1098" s="327">
        <v>14400</v>
      </c>
      <c r="G1098" s="353"/>
    </row>
    <row r="1099" spans="1:7" s="359" customFormat="1" ht="30" x14ac:dyDescent="0.25">
      <c r="A1099" s="19">
        <f t="shared" si="131"/>
        <v>960</v>
      </c>
      <c r="B1099" s="372" t="s">
        <v>4231</v>
      </c>
      <c r="C1099" s="280">
        <v>9055</v>
      </c>
      <c r="D1099" s="372" t="s">
        <v>4227</v>
      </c>
      <c r="E1099" s="19" t="s">
        <v>2621</v>
      </c>
      <c r="F1099" s="327">
        <v>25200</v>
      </c>
      <c r="G1099" s="353"/>
    </row>
    <row r="1100" spans="1:7" s="359" customFormat="1" x14ac:dyDescent="0.25">
      <c r="A1100" s="19"/>
      <c r="B1100" s="372"/>
      <c r="C1100" s="19"/>
      <c r="D1100" s="284" t="s">
        <v>4232</v>
      </c>
      <c r="E1100" s="19"/>
      <c r="F1100" s="327"/>
      <c r="G1100" s="353"/>
    </row>
    <row r="1101" spans="1:7" s="359" customFormat="1" ht="30" x14ac:dyDescent="0.25">
      <c r="A1101" s="19">
        <f>A1099+1</f>
        <v>961</v>
      </c>
      <c r="B1101" s="372" t="s">
        <v>4233</v>
      </c>
      <c r="C1101" s="280">
        <v>9056</v>
      </c>
      <c r="D1101" s="372" t="s">
        <v>4234</v>
      </c>
      <c r="E1101" s="19" t="s">
        <v>2621</v>
      </c>
      <c r="F1101" s="327">
        <v>1300</v>
      </c>
      <c r="G1101" s="353"/>
    </row>
    <row r="1102" spans="1:7" s="359" customFormat="1" ht="30" x14ac:dyDescent="0.25">
      <c r="A1102" s="19">
        <f>A1101+1</f>
        <v>962</v>
      </c>
      <c r="B1102" s="372" t="s">
        <v>4236</v>
      </c>
      <c r="C1102" s="280">
        <v>9057</v>
      </c>
      <c r="D1102" s="372" t="s">
        <v>4235</v>
      </c>
      <c r="E1102" s="19" t="s">
        <v>2621</v>
      </c>
      <c r="F1102" s="327">
        <v>4680</v>
      </c>
      <c r="G1102" s="353"/>
    </row>
    <row r="1103" spans="1:7" s="359" customFormat="1" ht="30" x14ac:dyDescent="0.25">
      <c r="A1103" s="19">
        <f t="shared" ref="A1103:A1116" si="132">A1102+1</f>
        <v>963</v>
      </c>
      <c r="B1103" s="372" t="s">
        <v>4237</v>
      </c>
      <c r="C1103" s="280">
        <v>9058</v>
      </c>
      <c r="D1103" s="372" t="s">
        <v>4246</v>
      </c>
      <c r="E1103" s="19"/>
      <c r="F1103" s="327">
        <v>8840</v>
      </c>
      <c r="G1103" s="353"/>
    </row>
    <row r="1104" spans="1:7" s="359" customFormat="1" ht="30" x14ac:dyDescent="0.25">
      <c r="A1104" s="19">
        <f t="shared" si="132"/>
        <v>964</v>
      </c>
      <c r="B1104" s="372" t="s">
        <v>4238</v>
      </c>
      <c r="C1104" s="280">
        <v>9059</v>
      </c>
      <c r="D1104" s="372" t="s">
        <v>4239</v>
      </c>
      <c r="E1104" s="19"/>
      <c r="F1104" s="327">
        <v>12480</v>
      </c>
      <c r="G1104" s="353"/>
    </row>
    <row r="1105" spans="1:7" s="359" customFormat="1" ht="30" x14ac:dyDescent="0.25">
      <c r="A1105" s="19">
        <f t="shared" si="132"/>
        <v>965</v>
      </c>
      <c r="B1105" s="372" t="s">
        <v>4241</v>
      </c>
      <c r="C1105" s="280">
        <v>9060</v>
      </c>
      <c r="D1105" s="372" t="s">
        <v>4240</v>
      </c>
      <c r="E1105" s="19"/>
      <c r="F1105" s="327">
        <v>21840</v>
      </c>
      <c r="G1105" s="353"/>
    </row>
    <row r="1106" spans="1:7" s="359" customFormat="1" ht="30" x14ac:dyDescent="0.25">
      <c r="A1106" s="19">
        <f t="shared" si="132"/>
        <v>966</v>
      </c>
      <c r="B1106" s="372" t="s">
        <v>4242</v>
      </c>
      <c r="C1106" s="280">
        <v>9061</v>
      </c>
      <c r="D1106" s="372" t="s">
        <v>4244</v>
      </c>
      <c r="E1106" s="19" t="s">
        <v>2621</v>
      </c>
      <c r="F1106" s="327">
        <v>2200</v>
      </c>
      <c r="G1106" s="353"/>
    </row>
    <row r="1107" spans="1:7" s="359" customFormat="1" ht="45" x14ac:dyDescent="0.25">
      <c r="A1107" s="19">
        <f t="shared" si="132"/>
        <v>967</v>
      </c>
      <c r="B1107" s="372" t="s">
        <v>4249</v>
      </c>
      <c r="C1107" s="280">
        <v>9062</v>
      </c>
      <c r="D1107" s="372" t="s">
        <v>4247</v>
      </c>
      <c r="E1107" s="19" t="s">
        <v>2621</v>
      </c>
      <c r="F1107" s="327">
        <v>7920</v>
      </c>
      <c r="G1107" s="353"/>
    </row>
    <row r="1108" spans="1:7" s="359" customFormat="1" ht="45" x14ac:dyDescent="0.25">
      <c r="A1108" s="19">
        <f t="shared" si="132"/>
        <v>968</v>
      </c>
      <c r="B1108" s="372" t="s">
        <v>4250</v>
      </c>
      <c r="C1108" s="280">
        <v>9063</v>
      </c>
      <c r="D1108" s="372" t="s">
        <v>4248</v>
      </c>
      <c r="E1108" s="19" t="s">
        <v>2621</v>
      </c>
      <c r="F1108" s="327">
        <v>14960</v>
      </c>
      <c r="G1108" s="353"/>
    </row>
    <row r="1109" spans="1:7" s="359" customFormat="1" ht="45" x14ac:dyDescent="0.25">
      <c r="A1109" s="19">
        <f t="shared" si="132"/>
        <v>969</v>
      </c>
      <c r="B1109" s="372" t="s">
        <v>4251</v>
      </c>
      <c r="C1109" s="280">
        <v>9064</v>
      </c>
      <c r="D1109" s="372" t="s">
        <v>4243</v>
      </c>
      <c r="E1109" s="19" t="s">
        <v>2621</v>
      </c>
      <c r="F1109" s="327">
        <v>21120</v>
      </c>
      <c r="G1109" s="353"/>
    </row>
    <row r="1110" spans="1:7" s="359" customFormat="1" ht="45" x14ac:dyDescent="0.25">
      <c r="A1110" s="19">
        <f t="shared" si="132"/>
        <v>970</v>
      </c>
      <c r="B1110" s="372" t="s">
        <v>4252</v>
      </c>
      <c r="C1110" s="280">
        <v>9065</v>
      </c>
      <c r="D1110" s="372" t="s">
        <v>4245</v>
      </c>
      <c r="E1110" s="19" t="s">
        <v>2621</v>
      </c>
      <c r="F1110" s="327">
        <v>36960</v>
      </c>
      <c r="G1110" s="353"/>
    </row>
    <row r="1111" spans="1:7" s="359" customFormat="1" ht="45" x14ac:dyDescent="0.25">
      <c r="A1111" s="19">
        <f t="shared" si="132"/>
        <v>971</v>
      </c>
      <c r="B1111" s="372" t="s">
        <v>4254</v>
      </c>
      <c r="C1111" s="280">
        <v>9066</v>
      </c>
      <c r="D1111" s="372" t="s">
        <v>4253</v>
      </c>
      <c r="E1111" s="19" t="s">
        <v>2621</v>
      </c>
      <c r="F1111" s="327">
        <v>600</v>
      </c>
      <c r="G1111" s="353"/>
    </row>
    <row r="1112" spans="1:7" s="359" customFormat="1" ht="45" x14ac:dyDescent="0.25">
      <c r="A1112" s="19">
        <f t="shared" si="132"/>
        <v>972</v>
      </c>
      <c r="B1112" s="372" t="s">
        <v>4221</v>
      </c>
      <c r="C1112" s="280">
        <v>9067</v>
      </c>
      <c r="D1112" s="372" t="s">
        <v>4255</v>
      </c>
      <c r="E1112" s="19"/>
      <c r="F1112" s="327">
        <v>2000</v>
      </c>
      <c r="G1112" s="353"/>
    </row>
    <row r="1113" spans="1:7" s="359" customFormat="1" ht="45" x14ac:dyDescent="0.25">
      <c r="A1113" s="19">
        <f t="shared" si="132"/>
        <v>973</v>
      </c>
      <c r="B1113" s="372" t="s">
        <v>4291</v>
      </c>
      <c r="C1113" s="280">
        <v>9068</v>
      </c>
      <c r="D1113" s="372" t="s">
        <v>4256</v>
      </c>
      <c r="E1113" s="19"/>
      <c r="F1113" s="327">
        <v>7200</v>
      </c>
      <c r="G1113" s="353"/>
    </row>
    <row r="1114" spans="1:7" s="359" customFormat="1" ht="45" x14ac:dyDescent="0.25">
      <c r="A1114" s="19">
        <f t="shared" si="132"/>
        <v>974</v>
      </c>
      <c r="B1114" s="372" t="s">
        <v>4292</v>
      </c>
      <c r="C1114" s="280">
        <v>9069</v>
      </c>
      <c r="D1114" s="372" t="s">
        <v>4257</v>
      </c>
      <c r="E1114" s="19"/>
      <c r="F1114" s="327">
        <v>13600</v>
      </c>
      <c r="G1114" s="353"/>
    </row>
    <row r="1115" spans="1:7" s="359" customFormat="1" ht="45" x14ac:dyDescent="0.25">
      <c r="A1115" s="19">
        <f t="shared" si="132"/>
        <v>975</v>
      </c>
      <c r="B1115" s="372" t="s">
        <v>4293</v>
      </c>
      <c r="C1115" s="280">
        <v>9070</v>
      </c>
      <c r="D1115" s="372" t="s">
        <v>4258</v>
      </c>
      <c r="E1115" s="19"/>
      <c r="F1115" s="327">
        <v>19200</v>
      </c>
      <c r="G1115" s="353"/>
    </row>
    <row r="1116" spans="1:7" s="359" customFormat="1" ht="45" x14ac:dyDescent="0.25">
      <c r="A1116" s="19">
        <f t="shared" si="132"/>
        <v>976</v>
      </c>
      <c r="B1116" s="372" t="s">
        <v>4294</v>
      </c>
      <c r="C1116" s="280">
        <v>9071</v>
      </c>
      <c r="D1116" s="372" t="s">
        <v>4259</v>
      </c>
      <c r="E1116" s="19"/>
      <c r="F1116" s="327">
        <v>33600</v>
      </c>
      <c r="G1116" s="353"/>
    </row>
    <row r="1117" spans="1:7" s="359" customFormat="1" x14ac:dyDescent="0.25">
      <c r="A1117" s="19"/>
      <c r="B1117" s="372"/>
      <c r="C1117" s="19"/>
      <c r="D1117" s="284" t="s">
        <v>4284</v>
      </c>
      <c r="E1117" s="19"/>
      <c r="F1117" s="327"/>
      <c r="G1117" s="353"/>
    </row>
    <row r="1118" spans="1:7" s="359" customFormat="1" x14ac:dyDescent="0.25">
      <c r="A1118" s="19">
        <f>A1116+1</f>
        <v>977</v>
      </c>
      <c r="B1118" s="372" t="s">
        <v>2403</v>
      </c>
      <c r="C1118" s="19">
        <v>3116</v>
      </c>
      <c r="D1118" s="372" t="s">
        <v>2404</v>
      </c>
      <c r="E1118" s="19" t="s">
        <v>2621</v>
      </c>
      <c r="F1118" s="327">
        <v>900</v>
      </c>
      <c r="G1118" s="353"/>
    </row>
    <row r="1119" spans="1:7" s="359" customFormat="1" x14ac:dyDescent="0.25">
      <c r="A1119" s="19">
        <f>A1118+1</f>
        <v>978</v>
      </c>
      <c r="B1119" s="372" t="s">
        <v>2405</v>
      </c>
      <c r="C1119" s="19">
        <v>3121</v>
      </c>
      <c r="D1119" s="372" t="s">
        <v>2996</v>
      </c>
      <c r="E1119" s="19" t="s">
        <v>2621</v>
      </c>
      <c r="F1119" s="327">
        <v>4050</v>
      </c>
      <c r="G1119" s="353"/>
    </row>
    <row r="1120" spans="1:7" s="359" customFormat="1" x14ac:dyDescent="0.25">
      <c r="A1120" s="19">
        <f>A1119+1</f>
        <v>979</v>
      </c>
      <c r="B1120" s="372" t="s">
        <v>2406</v>
      </c>
      <c r="C1120" s="19">
        <v>3122</v>
      </c>
      <c r="D1120" s="372" t="s">
        <v>2407</v>
      </c>
      <c r="E1120" s="19" t="s">
        <v>2621</v>
      </c>
      <c r="F1120" s="327">
        <v>7650</v>
      </c>
      <c r="G1120" s="353"/>
    </row>
    <row r="1121" spans="1:7" s="359" customFormat="1" x14ac:dyDescent="0.25">
      <c r="A1121" s="19"/>
      <c r="B1121" s="372"/>
      <c r="C1121" s="19"/>
      <c r="D1121" s="284" t="s">
        <v>2975</v>
      </c>
      <c r="E1121" s="19" t="s">
        <v>2621</v>
      </c>
      <c r="F1121" s="327"/>
      <c r="G1121" s="353"/>
    </row>
    <row r="1122" spans="1:7" s="359" customFormat="1" x14ac:dyDescent="0.25">
      <c r="A1122" s="19">
        <f>A1120+1</f>
        <v>980</v>
      </c>
      <c r="B1122" s="372" t="s">
        <v>4968</v>
      </c>
      <c r="C1122" s="19">
        <v>6143</v>
      </c>
      <c r="D1122" s="371" t="s">
        <v>2408</v>
      </c>
      <c r="E1122" s="19" t="s">
        <v>2621</v>
      </c>
      <c r="F1122" s="317">
        <v>2500</v>
      </c>
      <c r="G1122" s="353"/>
    </row>
    <row r="1123" spans="1:7" s="359" customFormat="1" x14ac:dyDescent="0.25">
      <c r="A1123" s="19">
        <f>A1122+1</f>
        <v>981</v>
      </c>
      <c r="B1123" s="372" t="s">
        <v>4969</v>
      </c>
      <c r="C1123" s="19">
        <v>6144</v>
      </c>
      <c r="D1123" s="371" t="s">
        <v>2409</v>
      </c>
      <c r="E1123" s="19" t="s">
        <v>2621</v>
      </c>
      <c r="F1123" s="317">
        <v>2200</v>
      </c>
      <c r="G1123" s="353"/>
    </row>
    <row r="1124" spans="1:7" s="359" customFormat="1" x14ac:dyDescent="0.25">
      <c r="A1124" s="19">
        <f t="shared" ref="A1124:A1144" si="133">A1123+1</f>
        <v>982</v>
      </c>
      <c r="B1124" s="372" t="s">
        <v>4970</v>
      </c>
      <c r="C1124" s="19">
        <v>6145</v>
      </c>
      <c r="D1124" s="371" t="s">
        <v>2410</v>
      </c>
      <c r="E1124" s="19" t="s">
        <v>2621</v>
      </c>
      <c r="F1124" s="317">
        <v>2000</v>
      </c>
      <c r="G1124" s="353"/>
    </row>
    <row r="1125" spans="1:7" s="359" customFormat="1" x14ac:dyDescent="0.25">
      <c r="A1125" s="19">
        <f t="shared" si="133"/>
        <v>983</v>
      </c>
      <c r="B1125" s="459" t="s">
        <v>4971</v>
      </c>
      <c r="C1125" s="19">
        <v>2319</v>
      </c>
      <c r="D1125" s="372" t="s">
        <v>2415</v>
      </c>
      <c r="E1125" s="19" t="s">
        <v>2621</v>
      </c>
      <c r="F1125" s="317">
        <v>700</v>
      </c>
      <c r="G1125" s="353"/>
    </row>
    <row r="1126" spans="1:7" s="359" customFormat="1" x14ac:dyDescent="0.25">
      <c r="A1126" s="19">
        <f t="shared" si="133"/>
        <v>984</v>
      </c>
      <c r="B1126" s="459" t="s">
        <v>4972</v>
      </c>
      <c r="C1126" s="19">
        <v>2320</v>
      </c>
      <c r="D1126" s="372" t="s">
        <v>2416</v>
      </c>
      <c r="E1126" s="280" t="s">
        <v>1132</v>
      </c>
      <c r="F1126" s="317">
        <v>1100</v>
      </c>
      <c r="G1126" s="353"/>
    </row>
    <row r="1127" spans="1:7" s="359" customFormat="1" x14ac:dyDescent="0.25">
      <c r="A1127" s="19">
        <f t="shared" si="133"/>
        <v>985</v>
      </c>
      <c r="B1127" s="459" t="s">
        <v>4973</v>
      </c>
      <c r="C1127" s="19">
        <v>2321</v>
      </c>
      <c r="D1127" s="372" t="s">
        <v>2417</v>
      </c>
      <c r="E1127" s="280" t="s">
        <v>1132</v>
      </c>
      <c r="F1127" s="317">
        <v>1500</v>
      </c>
      <c r="G1127" s="353"/>
    </row>
    <row r="1128" spans="1:7" s="359" customFormat="1" x14ac:dyDescent="0.25">
      <c r="A1128" s="19">
        <f t="shared" si="133"/>
        <v>986</v>
      </c>
      <c r="B1128" s="372" t="s">
        <v>4974</v>
      </c>
      <c r="C1128" s="19">
        <v>2324</v>
      </c>
      <c r="D1128" s="372" t="s">
        <v>2418</v>
      </c>
      <c r="E1128" s="280" t="s">
        <v>1132</v>
      </c>
      <c r="F1128" s="317">
        <v>700</v>
      </c>
      <c r="G1128" s="353"/>
    </row>
    <row r="1129" spans="1:7" s="359" customFormat="1" x14ac:dyDescent="0.25">
      <c r="A1129" s="19">
        <f t="shared" si="133"/>
        <v>987</v>
      </c>
      <c r="B1129" s="372" t="s">
        <v>4975</v>
      </c>
      <c r="C1129" s="19">
        <v>2325</v>
      </c>
      <c r="D1129" s="372" t="s">
        <v>2419</v>
      </c>
      <c r="E1129" s="280" t="s">
        <v>1132</v>
      </c>
      <c r="F1129" s="317">
        <v>1100</v>
      </c>
      <c r="G1129" s="353"/>
    </row>
    <row r="1130" spans="1:7" s="359" customFormat="1" x14ac:dyDescent="0.25">
      <c r="A1130" s="19">
        <f t="shared" si="133"/>
        <v>988</v>
      </c>
      <c r="B1130" s="372" t="s">
        <v>4976</v>
      </c>
      <c r="C1130" s="19">
        <v>2326</v>
      </c>
      <c r="D1130" s="372" t="s">
        <v>2420</v>
      </c>
      <c r="E1130" s="280" t="s">
        <v>1132</v>
      </c>
      <c r="F1130" s="317">
        <v>1500</v>
      </c>
      <c r="G1130" s="353"/>
    </row>
    <row r="1131" spans="1:7" s="359" customFormat="1" ht="30" x14ac:dyDescent="0.25">
      <c r="A1131" s="19">
        <f t="shared" si="133"/>
        <v>989</v>
      </c>
      <c r="B1131" s="372" t="s">
        <v>4977</v>
      </c>
      <c r="C1131" s="19">
        <v>2312</v>
      </c>
      <c r="D1131" s="372" t="s">
        <v>2424</v>
      </c>
      <c r="E1131" s="280" t="s">
        <v>1132</v>
      </c>
      <c r="F1131" s="317">
        <v>1000</v>
      </c>
      <c r="G1131" s="353"/>
    </row>
    <row r="1132" spans="1:7" s="359" customFormat="1" ht="30" x14ac:dyDescent="0.25">
      <c r="A1132" s="19">
        <f t="shared" si="133"/>
        <v>990</v>
      </c>
      <c r="B1132" s="372" t="s">
        <v>4978</v>
      </c>
      <c r="C1132" s="19">
        <v>2313</v>
      </c>
      <c r="D1132" s="372" t="s">
        <v>2425</v>
      </c>
      <c r="E1132" s="280" t="s">
        <v>1132</v>
      </c>
      <c r="F1132" s="317">
        <v>1200</v>
      </c>
      <c r="G1132" s="353"/>
    </row>
    <row r="1133" spans="1:7" s="359" customFormat="1" ht="30" x14ac:dyDescent="0.25">
      <c r="A1133" s="19">
        <f t="shared" si="133"/>
        <v>991</v>
      </c>
      <c r="B1133" s="372" t="s">
        <v>4979</v>
      </c>
      <c r="C1133" s="19">
        <v>2314</v>
      </c>
      <c r="D1133" s="372" t="s">
        <v>2426</v>
      </c>
      <c r="E1133" s="280" t="s">
        <v>1132</v>
      </c>
      <c r="F1133" s="317">
        <v>1400</v>
      </c>
      <c r="G1133" s="353"/>
    </row>
    <row r="1134" spans="1:7" s="359" customFormat="1" x14ac:dyDescent="0.25">
      <c r="A1134" s="19">
        <f t="shared" si="133"/>
        <v>992</v>
      </c>
      <c r="B1134" s="372" t="s">
        <v>4980</v>
      </c>
      <c r="C1134" s="19">
        <v>1673</v>
      </c>
      <c r="D1134" s="371" t="s">
        <v>84</v>
      </c>
      <c r="E1134" s="280" t="s">
        <v>1132</v>
      </c>
      <c r="F1134" s="317">
        <v>2000</v>
      </c>
      <c r="G1134" s="353"/>
    </row>
    <row r="1135" spans="1:7" s="359" customFormat="1" ht="30" x14ac:dyDescent="0.25">
      <c r="A1135" s="19">
        <f t="shared" si="133"/>
        <v>993</v>
      </c>
      <c r="B1135" s="372" t="s">
        <v>4981</v>
      </c>
      <c r="C1135" s="19">
        <v>2305</v>
      </c>
      <c r="D1135" s="372" t="s">
        <v>2427</v>
      </c>
      <c r="E1135" s="280" t="s">
        <v>1132</v>
      </c>
      <c r="F1135" s="317">
        <v>700</v>
      </c>
      <c r="G1135" s="353"/>
    </row>
    <row r="1136" spans="1:7" s="359" customFormat="1" ht="30" x14ac:dyDescent="0.25">
      <c r="A1136" s="19">
        <f t="shared" si="133"/>
        <v>994</v>
      </c>
      <c r="B1136" s="372" t="s">
        <v>4982</v>
      </c>
      <c r="C1136" s="19">
        <v>2306</v>
      </c>
      <c r="D1136" s="372" t="s">
        <v>2428</v>
      </c>
      <c r="E1136" s="280" t="s">
        <v>1132</v>
      </c>
      <c r="F1136" s="317">
        <v>1100</v>
      </c>
      <c r="G1136" s="353"/>
    </row>
    <row r="1137" spans="1:7" s="359" customFormat="1" ht="30" x14ac:dyDescent="0.25">
      <c r="A1137" s="19">
        <f t="shared" si="133"/>
        <v>995</v>
      </c>
      <c r="B1137" s="372" t="s">
        <v>4983</v>
      </c>
      <c r="C1137" s="19">
        <v>2307</v>
      </c>
      <c r="D1137" s="372" t="s">
        <v>2429</v>
      </c>
      <c r="E1137" s="280" t="s">
        <v>1132</v>
      </c>
      <c r="F1137" s="317">
        <v>1500</v>
      </c>
      <c r="G1137" s="353"/>
    </row>
    <row r="1138" spans="1:7" s="359" customFormat="1" x14ac:dyDescent="0.25">
      <c r="A1138" s="19">
        <f t="shared" si="133"/>
        <v>996</v>
      </c>
      <c r="B1138" s="372" t="s">
        <v>4984</v>
      </c>
      <c r="C1138" s="19">
        <v>1671</v>
      </c>
      <c r="D1138" s="372" t="s">
        <v>2430</v>
      </c>
      <c r="E1138" s="280" t="s">
        <v>1132</v>
      </c>
      <c r="F1138" s="317">
        <v>700</v>
      </c>
      <c r="G1138" s="353"/>
    </row>
    <row r="1139" spans="1:7" s="359" customFormat="1" x14ac:dyDescent="0.25">
      <c r="A1139" s="19">
        <f t="shared" si="133"/>
        <v>997</v>
      </c>
      <c r="B1139" s="372" t="s">
        <v>4985</v>
      </c>
      <c r="C1139" s="19">
        <v>2310</v>
      </c>
      <c r="D1139" s="372" t="s">
        <v>2431</v>
      </c>
      <c r="E1139" s="280" t="s">
        <v>1132</v>
      </c>
      <c r="F1139" s="317">
        <v>1100</v>
      </c>
      <c r="G1139" s="353"/>
    </row>
    <row r="1140" spans="1:7" s="359" customFormat="1" x14ac:dyDescent="0.25">
      <c r="A1140" s="19">
        <f t="shared" si="133"/>
        <v>998</v>
      </c>
      <c r="B1140" s="372" t="s">
        <v>4986</v>
      </c>
      <c r="C1140" s="19">
        <v>2311</v>
      </c>
      <c r="D1140" s="372" t="s">
        <v>2432</v>
      </c>
      <c r="E1140" s="280" t="s">
        <v>1132</v>
      </c>
      <c r="F1140" s="317">
        <v>1500</v>
      </c>
      <c r="G1140" s="353"/>
    </row>
    <row r="1141" spans="1:7" s="359" customFormat="1" x14ac:dyDescent="0.25">
      <c r="A1141" s="19">
        <f t="shared" si="133"/>
        <v>999</v>
      </c>
      <c r="B1141" s="372" t="s">
        <v>4987</v>
      </c>
      <c r="C1141" s="19">
        <v>2280</v>
      </c>
      <c r="D1141" s="372" t="s">
        <v>2421</v>
      </c>
      <c r="E1141" s="280" t="s">
        <v>1132</v>
      </c>
      <c r="F1141" s="317">
        <v>700</v>
      </c>
      <c r="G1141" s="353"/>
    </row>
    <row r="1142" spans="1:7" s="359" customFormat="1" x14ac:dyDescent="0.25">
      <c r="A1142" s="19">
        <f t="shared" si="133"/>
        <v>1000</v>
      </c>
      <c r="B1142" s="372" t="s">
        <v>4988</v>
      </c>
      <c r="C1142" s="19">
        <v>1670</v>
      </c>
      <c r="D1142" s="372" t="s">
        <v>2422</v>
      </c>
      <c r="E1142" s="280" t="s">
        <v>1132</v>
      </c>
      <c r="F1142" s="317">
        <v>1100</v>
      </c>
      <c r="G1142" s="353"/>
    </row>
    <row r="1143" spans="1:7" s="359" customFormat="1" x14ac:dyDescent="0.25">
      <c r="A1143" s="19">
        <f t="shared" si="133"/>
        <v>1001</v>
      </c>
      <c r="B1143" s="372" t="s">
        <v>4989</v>
      </c>
      <c r="C1143" s="19">
        <v>2279</v>
      </c>
      <c r="D1143" s="372" t="s">
        <v>2423</v>
      </c>
      <c r="E1143" s="280" t="s">
        <v>1132</v>
      </c>
      <c r="F1143" s="317">
        <v>1500</v>
      </c>
      <c r="G1143" s="353"/>
    </row>
    <row r="1144" spans="1:7" s="359" customFormat="1" ht="45" x14ac:dyDescent="0.25">
      <c r="A1144" s="19">
        <f t="shared" si="133"/>
        <v>1002</v>
      </c>
      <c r="B1144" s="371" t="s">
        <v>2214</v>
      </c>
      <c r="C1144" s="19">
        <v>8635</v>
      </c>
      <c r="D1144" s="372" t="s">
        <v>2215</v>
      </c>
      <c r="E1144" s="19" t="s">
        <v>1132</v>
      </c>
      <c r="F1144" s="317">
        <v>2000</v>
      </c>
      <c r="G1144" s="353"/>
    </row>
    <row r="1145" spans="1:7" s="359" customFormat="1" ht="30" x14ac:dyDescent="0.25">
      <c r="A1145" s="19"/>
      <c r="B1145" s="371"/>
      <c r="C1145" s="19"/>
      <c r="D1145" s="465" t="s">
        <v>2990</v>
      </c>
      <c r="E1145" s="465"/>
      <c r="F1145" s="327"/>
      <c r="G1145" s="353"/>
    </row>
    <row r="1146" spans="1:7" s="359" customFormat="1" ht="30" x14ac:dyDescent="0.25">
      <c r="A1146" s="19">
        <f>A1144+1</f>
        <v>1003</v>
      </c>
      <c r="B1146" s="371" t="s">
        <v>2113</v>
      </c>
      <c r="C1146" s="19">
        <v>6628</v>
      </c>
      <c r="D1146" s="372" t="s">
        <v>2117</v>
      </c>
      <c r="E1146" s="19" t="s">
        <v>2621</v>
      </c>
      <c r="F1146" s="327">
        <v>2500</v>
      </c>
      <c r="G1146" s="353"/>
    </row>
    <row r="1147" spans="1:7" s="359" customFormat="1" ht="30" x14ac:dyDescent="0.25">
      <c r="A1147" s="19">
        <f>A1146+1</f>
        <v>1004</v>
      </c>
      <c r="B1147" s="371" t="s">
        <v>2114</v>
      </c>
      <c r="C1147" s="19">
        <v>6623</v>
      </c>
      <c r="D1147" s="372" t="s">
        <v>2116</v>
      </c>
      <c r="E1147" s="19" t="s">
        <v>2621</v>
      </c>
      <c r="F1147" s="327">
        <v>3000</v>
      </c>
      <c r="G1147" s="353"/>
    </row>
    <row r="1148" spans="1:7" s="359" customFormat="1" ht="30" x14ac:dyDescent="0.25">
      <c r="A1148" s="19">
        <f t="shared" ref="A1148:A1149" si="134">A1147+1</f>
        <v>1005</v>
      </c>
      <c r="B1148" s="371" t="s">
        <v>2115</v>
      </c>
      <c r="C1148" s="19">
        <v>6629</v>
      </c>
      <c r="D1148" s="372" t="s">
        <v>2118</v>
      </c>
      <c r="E1148" s="19" t="s">
        <v>2621</v>
      </c>
      <c r="F1148" s="327">
        <v>4500</v>
      </c>
      <c r="G1148" s="353"/>
    </row>
    <row r="1149" spans="1:7" s="359" customFormat="1" ht="30" x14ac:dyDescent="0.25">
      <c r="A1149" s="19">
        <f t="shared" si="134"/>
        <v>1006</v>
      </c>
      <c r="B1149" s="372" t="s">
        <v>4990</v>
      </c>
      <c r="C1149" s="19">
        <v>6260</v>
      </c>
      <c r="D1149" s="372" t="s">
        <v>1301</v>
      </c>
      <c r="E1149" s="19" t="s">
        <v>1132</v>
      </c>
      <c r="F1149" s="327">
        <v>5000</v>
      </c>
      <c r="G1149" s="326"/>
    </row>
    <row r="1150" spans="1:7" s="359" customFormat="1" x14ac:dyDescent="0.25">
      <c r="A1150" s="19"/>
      <c r="B1150" s="372"/>
      <c r="C1150" s="19"/>
      <c r="D1150" s="463" t="s">
        <v>482</v>
      </c>
      <c r="E1150" s="465"/>
      <c r="F1150" s="327"/>
      <c r="G1150" s="353"/>
    </row>
    <row r="1151" spans="1:7" s="359" customFormat="1" ht="30" x14ac:dyDescent="0.25">
      <c r="A1151" s="280">
        <f>A1149+1</f>
        <v>1007</v>
      </c>
      <c r="B1151" s="371" t="s">
        <v>2488</v>
      </c>
      <c r="C1151" s="19">
        <v>6450</v>
      </c>
      <c r="D1151" s="372" t="s">
        <v>2991</v>
      </c>
      <c r="E1151" s="19" t="s">
        <v>2621</v>
      </c>
      <c r="F1151" s="317">
        <v>600</v>
      </c>
      <c r="G1151" s="353"/>
    </row>
    <row r="1152" spans="1:7" s="359" customFormat="1" ht="30" x14ac:dyDescent="0.25">
      <c r="A1152" s="280">
        <f>A1151+1</f>
        <v>1008</v>
      </c>
      <c r="B1152" s="371" t="s">
        <v>2489</v>
      </c>
      <c r="C1152" s="19" t="s">
        <v>455</v>
      </c>
      <c r="D1152" s="372" t="s">
        <v>2992</v>
      </c>
      <c r="E1152" s="19" t="s">
        <v>2621</v>
      </c>
      <c r="F1152" s="317">
        <v>650</v>
      </c>
      <c r="G1152" s="353"/>
    </row>
    <row r="1153" spans="1:7" s="359" customFormat="1" ht="30" x14ac:dyDescent="0.25">
      <c r="A1153" s="280">
        <f t="shared" ref="A1153:A1154" si="135">A1152+1</f>
        <v>1009</v>
      </c>
      <c r="B1153" s="371" t="s">
        <v>2490</v>
      </c>
      <c r="C1153" s="19" t="s">
        <v>456</v>
      </c>
      <c r="D1153" s="372" t="s">
        <v>2993</v>
      </c>
      <c r="E1153" s="19" t="s">
        <v>2621</v>
      </c>
      <c r="F1153" s="317">
        <v>700</v>
      </c>
      <c r="G1153" s="353"/>
    </row>
    <row r="1154" spans="1:7" s="359" customFormat="1" ht="30" x14ac:dyDescent="0.25">
      <c r="A1154" s="280">
        <f t="shared" si="135"/>
        <v>1010</v>
      </c>
      <c r="B1154" s="371" t="s">
        <v>2491</v>
      </c>
      <c r="C1154" s="19" t="s">
        <v>457</v>
      </c>
      <c r="D1154" s="372" t="s">
        <v>2994</v>
      </c>
      <c r="E1154" s="19" t="s">
        <v>2621</v>
      </c>
      <c r="F1154" s="317">
        <v>750</v>
      </c>
      <c r="G1154" s="353"/>
    </row>
    <row r="1155" spans="1:7" s="359" customFormat="1" x14ac:dyDescent="0.25">
      <c r="A1155" s="19"/>
      <c r="B1155" s="371"/>
      <c r="C1155" s="280"/>
      <c r="D1155" s="284" t="s">
        <v>2119</v>
      </c>
      <c r="E1155" s="19" t="s">
        <v>2621</v>
      </c>
      <c r="F1155" s="317"/>
      <c r="G1155" s="326"/>
    </row>
    <row r="1156" spans="1:7" s="359" customFormat="1" x14ac:dyDescent="0.25">
      <c r="A1156" s="19">
        <f>A1154+1</f>
        <v>1011</v>
      </c>
      <c r="B1156" s="371" t="s">
        <v>2385</v>
      </c>
      <c r="C1156" s="280">
        <v>6679</v>
      </c>
      <c r="D1156" s="372" t="s">
        <v>2386</v>
      </c>
      <c r="E1156" s="5"/>
      <c r="F1156" s="317">
        <v>700</v>
      </c>
      <c r="G1156" s="326"/>
    </row>
    <row r="1157" spans="1:7" s="359" customFormat="1" x14ac:dyDescent="0.25">
      <c r="A1157" s="19">
        <f>A1156+1</f>
        <v>1012</v>
      </c>
      <c r="B1157" s="371" t="s">
        <v>2387</v>
      </c>
      <c r="C1157" s="280">
        <v>6680</v>
      </c>
      <c r="D1157" s="372" t="s">
        <v>2388</v>
      </c>
      <c r="E1157" s="19" t="s">
        <v>2621</v>
      </c>
      <c r="F1157" s="317">
        <v>1000</v>
      </c>
      <c r="G1157" s="326"/>
    </row>
    <row r="1158" spans="1:7" s="359" customFormat="1" x14ac:dyDescent="0.25">
      <c r="A1158" s="19">
        <f t="shared" ref="A1158:A1164" si="136">A1157+1</f>
        <v>1013</v>
      </c>
      <c r="B1158" s="371" t="s">
        <v>2389</v>
      </c>
      <c r="C1158" s="280">
        <v>6681</v>
      </c>
      <c r="D1158" s="372" t="s">
        <v>2390</v>
      </c>
      <c r="E1158" s="19" t="s">
        <v>2621</v>
      </c>
      <c r="F1158" s="317">
        <v>1200</v>
      </c>
      <c r="G1158" s="326"/>
    </row>
    <row r="1159" spans="1:7" s="359" customFormat="1" x14ac:dyDescent="0.25">
      <c r="A1159" s="19">
        <f t="shared" si="136"/>
        <v>1014</v>
      </c>
      <c r="B1159" s="371" t="s">
        <v>2391</v>
      </c>
      <c r="C1159" s="280">
        <v>6682</v>
      </c>
      <c r="D1159" s="372" t="s">
        <v>2392</v>
      </c>
      <c r="E1159" s="19" t="s">
        <v>2621</v>
      </c>
      <c r="F1159" s="317">
        <v>1400</v>
      </c>
      <c r="G1159" s="326"/>
    </row>
    <row r="1160" spans="1:7" s="359" customFormat="1" x14ac:dyDescent="0.25">
      <c r="A1160" s="19">
        <f t="shared" si="136"/>
        <v>1015</v>
      </c>
      <c r="B1160" s="371" t="s">
        <v>2393</v>
      </c>
      <c r="C1160" s="280">
        <v>6683</v>
      </c>
      <c r="D1160" s="372" t="s">
        <v>2394</v>
      </c>
      <c r="E1160" s="19" t="s">
        <v>2621</v>
      </c>
      <c r="F1160" s="317">
        <v>1500</v>
      </c>
      <c r="G1160" s="326"/>
    </row>
    <row r="1161" spans="1:7" s="359" customFormat="1" x14ac:dyDescent="0.25">
      <c r="A1161" s="19">
        <f t="shared" si="136"/>
        <v>1016</v>
      </c>
      <c r="B1161" s="371" t="s">
        <v>2395</v>
      </c>
      <c r="C1161" s="280">
        <v>6684</v>
      </c>
      <c r="D1161" s="372" t="s">
        <v>2396</v>
      </c>
      <c r="E1161" s="19" t="s">
        <v>2621</v>
      </c>
      <c r="F1161" s="317">
        <v>1600</v>
      </c>
      <c r="G1161" s="326"/>
    </row>
    <row r="1162" spans="1:7" s="359" customFormat="1" x14ac:dyDescent="0.25">
      <c r="A1162" s="19">
        <f t="shared" si="136"/>
        <v>1017</v>
      </c>
      <c r="B1162" s="371" t="s">
        <v>2397</v>
      </c>
      <c r="C1162" s="280">
        <v>6685</v>
      </c>
      <c r="D1162" s="372" t="s">
        <v>2398</v>
      </c>
      <c r="E1162" s="19" t="s">
        <v>2621</v>
      </c>
      <c r="F1162" s="317">
        <v>1700</v>
      </c>
      <c r="G1162" s="326"/>
    </row>
    <row r="1163" spans="1:7" s="359" customFormat="1" x14ac:dyDescent="0.25">
      <c r="A1163" s="19">
        <f t="shared" si="136"/>
        <v>1018</v>
      </c>
      <c r="B1163" s="371" t="s">
        <v>2399</v>
      </c>
      <c r="C1163" s="280">
        <v>6686</v>
      </c>
      <c r="D1163" s="372" t="s">
        <v>2400</v>
      </c>
      <c r="E1163" s="19" t="s">
        <v>2621</v>
      </c>
      <c r="F1163" s="317">
        <v>1800</v>
      </c>
      <c r="G1163" s="326"/>
    </row>
    <row r="1164" spans="1:7" s="359" customFormat="1" x14ac:dyDescent="0.25">
      <c r="A1164" s="19">
        <f t="shared" si="136"/>
        <v>1019</v>
      </c>
      <c r="B1164" s="371" t="s">
        <v>2401</v>
      </c>
      <c r="C1164" s="280">
        <v>6687</v>
      </c>
      <c r="D1164" s="372" t="s">
        <v>2402</v>
      </c>
      <c r="E1164" s="19" t="s">
        <v>2621</v>
      </c>
      <c r="F1164" s="317">
        <v>1900</v>
      </c>
      <c r="G1164" s="326"/>
    </row>
    <row r="1165" spans="1:7" s="359" customFormat="1" x14ac:dyDescent="0.25">
      <c r="A1165" s="280"/>
      <c r="B1165" s="371"/>
      <c r="C1165" s="280"/>
      <c r="D1165" s="284" t="s">
        <v>500</v>
      </c>
      <c r="E1165" s="19" t="s">
        <v>2621</v>
      </c>
      <c r="F1165" s="317"/>
      <c r="G1165" s="326"/>
    </row>
    <row r="1166" spans="1:7" s="359" customFormat="1" ht="30" x14ac:dyDescent="0.25">
      <c r="A1166" s="280">
        <f>A1164+1</f>
        <v>1020</v>
      </c>
      <c r="B1166" s="371" t="s">
        <v>2120</v>
      </c>
      <c r="C1166" s="280">
        <v>6694</v>
      </c>
      <c r="D1166" s="372" t="s">
        <v>2123</v>
      </c>
      <c r="E1166" s="19" t="s">
        <v>2621</v>
      </c>
      <c r="F1166" s="317">
        <v>600</v>
      </c>
      <c r="G1166" s="326"/>
    </row>
    <row r="1167" spans="1:7" s="359" customFormat="1" ht="30" x14ac:dyDescent="0.25">
      <c r="A1167" s="280">
        <f>A1166+1</f>
        <v>1021</v>
      </c>
      <c r="B1167" s="371" t="s">
        <v>2121</v>
      </c>
      <c r="C1167" s="280">
        <v>6695</v>
      </c>
      <c r="D1167" s="372" t="s">
        <v>2124</v>
      </c>
      <c r="E1167" s="19" t="s">
        <v>2621</v>
      </c>
      <c r="F1167" s="317">
        <v>1000</v>
      </c>
      <c r="G1167" s="326"/>
    </row>
    <row r="1168" spans="1:7" s="359" customFormat="1" ht="30" x14ac:dyDescent="0.25">
      <c r="A1168" s="280">
        <f t="shared" ref="A1168:A1183" si="137">A1167+1</f>
        <v>1022</v>
      </c>
      <c r="B1168" s="371" t="s">
        <v>2122</v>
      </c>
      <c r="C1168" s="280">
        <v>6696</v>
      </c>
      <c r="D1168" s="372" t="s">
        <v>2125</v>
      </c>
      <c r="E1168" s="19" t="s">
        <v>2621</v>
      </c>
      <c r="F1168" s="317">
        <v>1300</v>
      </c>
      <c r="G1168" s="326"/>
    </row>
    <row r="1169" spans="1:7" s="359" customFormat="1" ht="30" x14ac:dyDescent="0.25">
      <c r="A1169" s="280">
        <f t="shared" si="137"/>
        <v>1023</v>
      </c>
      <c r="B1169" s="371" t="s">
        <v>4443</v>
      </c>
      <c r="C1169" s="280">
        <v>6697</v>
      </c>
      <c r="D1169" s="372" t="s">
        <v>2126</v>
      </c>
      <c r="E1169" s="19" t="s">
        <v>2621</v>
      </c>
      <c r="F1169" s="317">
        <v>1500</v>
      </c>
      <c r="G1169" s="326"/>
    </row>
    <row r="1170" spans="1:7" s="359" customFormat="1" ht="30" x14ac:dyDescent="0.25">
      <c r="A1170" s="280">
        <f t="shared" si="137"/>
        <v>1024</v>
      </c>
      <c r="B1170" s="371" t="s">
        <v>2127</v>
      </c>
      <c r="C1170" s="280">
        <v>8645</v>
      </c>
      <c r="D1170" s="372" t="s">
        <v>2134</v>
      </c>
      <c r="E1170" s="19" t="s">
        <v>2621</v>
      </c>
      <c r="F1170" s="317">
        <v>600</v>
      </c>
      <c r="G1170" s="326"/>
    </row>
    <row r="1171" spans="1:7" s="359" customFormat="1" ht="30" x14ac:dyDescent="0.25">
      <c r="A1171" s="280">
        <f t="shared" si="137"/>
        <v>1025</v>
      </c>
      <c r="B1171" s="371" t="s">
        <v>2128</v>
      </c>
      <c r="C1171" s="280">
        <v>8646</v>
      </c>
      <c r="D1171" s="372" t="s">
        <v>2131</v>
      </c>
      <c r="E1171" s="19" t="s">
        <v>2621</v>
      </c>
      <c r="F1171" s="317">
        <v>1000</v>
      </c>
      <c r="G1171" s="326"/>
    </row>
    <row r="1172" spans="1:7" s="359" customFormat="1" ht="30" x14ac:dyDescent="0.25">
      <c r="A1172" s="280">
        <f t="shared" si="137"/>
        <v>1026</v>
      </c>
      <c r="B1172" s="371" t="s">
        <v>2129</v>
      </c>
      <c r="C1172" s="280">
        <v>8647</v>
      </c>
      <c r="D1172" s="372" t="s">
        <v>2132</v>
      </c>
      <c r="E1172" s="19" t="s">
        <v>2621</v>
      </c>
      <c r="F1172" s="317">
        <v>1300</v>
      </c>
      <c r="G1172" s="326"/>
    </row>
    <row r="1173" spans="1:7" s="359" customFormat="1" ht="30" x14ac:dyDescent="0.25">
      <c r="A1173" s="280">
        <f t="shared" si="137"/>
        <v>1027</v>
      </c>
      <c r="B1173" s="371" t="s">
        <v>2130</v>
      </c>
      <c r="C1173" s="280">
        <v>8648</v>
      </c>
      <c r="D1173" s="372" t="s">
        <v>2133</v>
      </c>
      <c r="E1173" s="19" t="s">
        <v>2621</v>
      </c>
      <c r="F1173" s="317">
        <v>1500</v>
      </c>
      <c r="G1173" s="326"/>
    </row>
    <row r="1174" spans="1:7" s="359" customFormat="1" x14ac:dyDescent="0.25">
      <c r="A1174" s="280">
        <f t="shared" si="137"/>
        <v>1028</v>
      </c>
      <c r="B1174" s="371" t="s">
        <v>2367</v>
      </c>
      <c r="C1174" s="280">
        <v>6688</v>
      </c>
      <c r="D1174" s="372" t="s">
        <v>2368</v>
      </c>
      <c r="E1174" s="19" t="s">
        <v>2621</v>
      </c>
      <c r="F1174" s="317">
        <v>300</v>
      </c>
      <c r="G1174" s="326"/>
    </row>
    <row r="1175" spans="1:7" s="359" customFormat="1" x14ac:dyDescent="0.25">
      <c r="A1175" s="280">
        <f t="shared" si="137"/>
        <v>1029</v>
      </c>
      <c r="B1175" s="371" t="s">
        <v>2369</v>
      </c>
      <c r="C1175" s="280">
        <v>6689</v>
      </c>
      <c r="D1175" s="372" t="s">
        <v>2370</v>
      </c>
      <c r="E1175" s="19" t="s">
        <v>2621</v>
      </c>
      <c r="F1175" s="317">
        <v>500</v>
      </c>
      <c r="G1175" s="326"/>
    </row>
    <row r="1176" spans="1:7" s="359" customFormat="1" x14ac:dyDescent="0.25">
      <c r="A1176" s="280">
        <f t="shared" si="137"/>
        <v>1030</v>
      </c>
      <c r="B1176" s="371" t="s">
        <v>2371</v>
      </c>
      <c r="C1176" s="280">
        <v>6690</v>
      </c>
      <c r="D1176" s="372" t="s">
        <v>2372</v>
      </c>
      <c r="E1176" s="19" t="s">
        <v>2621</v>
      </c>
      <c r="F1176" s="317">
        <v>650</v>
      </c>
      <c r="G1176" s="326"/>
    </row>
    <row r="1177" spans="1:7" s="359" customFormat="1" x14ac:dyDescent="0.25">
      <c r="A1177" s="280">
        <f t="shared" si="137"/>
        <v>1031</v>
      </c>
      <c r="B1177" s="371" t="s">
        <v>2373</v>
      </c>
      <c r="C1177" s="280">
        <v>6691</v>
      </c>
      <c r="D1177" s="372" t="s">
        <v>2374</v>
      </c>
      <c r="E1177" s="19" t="s">
        <v>2621</v>
      </c>
      <c r="F1177" s="317">
        <v>750</v>
      </c>
      <c r="G1177" s="326"/>
    </row>
    <row r="1178" spans="1:7" s="359" customFormat="1" x14ac:dyDescent="0.25">
      <c r="A1178" s="280">
        <f t="shared" si="137"/>
        <v>1032</v>
      </c>
      <c r="B1178" s="371" t="s">
        <v>2375</v>
      </c>
      <c r="C1178" s="280">
        <v>6692</v>
      </c>
      <c r="D1178" s="372" t="s">
        <v>2376</v>
      </c>
      <c r="E1178" s="19" t="s">
        <v>2621</v>
      </c>
      <c r="F1178" s="317">
        <v>850</v>
      </c>
      <c r="G1178" s="326"/>
    </row>
    <row r="1179" spans="1:7" s="359" customFormat="1" x14ac:dyDescent="0.25">
      <c r="A1179" s="280">
        <f t="shared" si="137"/>
        <v>1033</v>
      </c>
      <c r="B1179" s="371" t="s">
        <v>2377</v>
      </c>
      <c r="C1179" s="280">
        <v>6693</v>
      </c>
      <c r="D1179" s="372" t="s">
        <v>2378</v>
      </c>
      <c r="E1179" s="19" t="s">
        <v>2621</v>
      </c>
      <c r="F1179" s="317">
        <v>950</v>
      </c>
      <c r="G1179" s="326"/>
    </row>
    <row r="1180" spans="1:7" s="359" customFormat="1" ht="30" x14ac:dyDescent="0.25">
      <c r="A1180" s="280">
        <f t="shared" si="137"/>
        <v>1034</v>
      </c>
      <c r="B1180" s="372" t="s">
        <v>2379</v>
      </c>
      <c r="C1180" s="280">
        <v>6698</v>
      </c>
      <c r="D1180" s="372" t="s">
        <v>2997</v>
      </c>
      <c r="E1180" s="19" t="s">
        <v>2621</v>
      </c>
      <c r="F1180" s="317">
        <v>550</v>
      </c>
      <c r="G1180" s="326"/>
    </row>
    <row r="1181" spans="1:7" s="359" customFormat="1" ht="30" x14ac:dyDescent="0.25">
      <c r="A1181" s="280">
        <f t="shared" si="137"/>
        <v>1035</v>
      </c>
      <c r="B1181" s="372" t="s">
        <v>2380</v>
      </c>
      <c r="C1181" s="280">
        <v>6699</v>
      </c>
      <c r="D1181" s="372" t="s">
        <v>2998</v>
      </c>
      <c r="E1181" s="19" t="s">
        <v>2621</v>
      </c>
      <c r="F1181" s="317">
        <v>650</v>
      </c>
      <c r="G1181" s="326"/>
    </row>
    <row r="1182" spans="1:7" s="359" customFormat="1" ht="30" x14ac:dyDescent="0.25">
      <c r="A1182" s="280">
        <f t="shared" si="137"/>
        <v>1036</v>
      </c>
      <c r="B1182" s="372" t="s">
        <v>2381</v>
      </c>
      <c r="C1182" s="280">
        <v>6700</v>
      </c>
      <c r="D1182" s="372" t="s">
        <v>2382</v>
      </c>
      <c r="E1182" s="19" t="s">
        <v>2621</v>
      </c>
      <c r="F1182" s="317">
        <v>750</v>
      </c>
      <c r="G1182" s="326"/>
    </row>
    <row r="1183" spans="1:7" s="359" customFormat="1" ht="30" x14ac:dyDescent="0.25">
      <c r="A1183" s="280">
        <f t="shared" si="137"/>
        <v>1037</v>
      </c>
      <c r="B1183" s="372" t="s">
        <v>2383</v>
      </c>
      <c r="C1183" s="280">
        <v>6701</v>
      </c>
      <c r="D1183" s="372" t="s">
        <v>2384</v>
      </c>
      <c r="E1183" s="19" t="s">
        <v>2621</v>
      </c>
      <c r="F1183" s="317">
        <v>850</v>
      </c>
      <c r="G1183" s="326"/>
    </row>
    <row r="1184" spans="1:7" s="359" customFormat="1" x14ac:dyDescent="0.25">
      <c r="A1184" s="280"/>
      <c r="B1184" s="371"/>
      <c r="C1184" s="280"/>
      <c r="D1184" s="284" t="s">
        <v>80</v>
      </c>
      <c r="E1184" s="19" t="s">
        <v>2621</v>
      </c>
      <c r="F1184" s="317"/>
      <c r="G1184" s="326"/>
    </row>
    <row r="1185" spans="1:7" s="359" customFormat="1" ht="30" x14ac:dyDescent="0.25">
      <c r="A1185" s="280">
        <f>A1183+1</f>
        <v>1038</v>
      </c>
      <c r="B1185" s="372" t="s">
        <v>1302</v>
      </c>
      <c r="C1185" s="280">
        <v>8649</v>
      </c>
      <c r="D1185" s="372" t="s">
        <v>1339</v>
      </c>
      <c r="E1185" s="5"/>
      <c r="F1185" s="317">
        <v>1200</v>
      </c>
      <c r="G1185" s="326"/>
    </row>
    <row r="1186" spans="1:7" s="359" customFormat="1" ht="30" x14ac:dyDescent="0.25">
      <c r="A1186" s="280">
        <f>A1185+1</f>
        <v>1039</v>
      </c>
      <c r="B1186" s="372" t="s">
        <v>1303</v>
      </c>
      <c r="C1186" s="280">
        <v>8650</v>
      </c>
      <c r="D1186" s="372" t="s">
        <v>1340</v>
      </c>
      <c r="E1186" s="19" t="s">
        <v>2621</v>
      </c>
      <c r="F1186" s="317">
        <v>1200</v>
      </c>
      <c r="G1186" s="326"/>
    </row>
    <row r="1187" spans="1:7" s="359" customFormat="1" x14ac:dyDescent="0.25">
      <c r="A1187" s="466"/>
      <c r="B1187" s="622" t="s">
        <v>3602</v>
      </c>
      <c r="C1187" s="622"/>
      <c r="D1187" s="622"/>
      <c r="E1187" s="454"/>
      <c r="F1187" s="317"/>
      <c r="G1187" s="326"/>
    </row>
    <row r="1188" spans="1:7" s="359" customFormat="1" ht="63" customHeight="1" x14ac:dyDescent="0.25">
      <c r="A1188" s="5" t="s">
        <v>3612</v>
      </c>
      <c r="B1188" s="5" t="s">
        <v>3653</v>
      </c>
      <c r="C1188" s="5" t="s">
        <v>3652</v>
      </c>
      <c r="D1188" s="454" t="s">
        <v>3</v>
      </c>
      <c r="E1188" s="5" t="s">
        <v>759</v>
      </c>
      <c r="F1188" s="330" t="s">
        <v>3296</v>
      </c>
      <c r="G1188" s="461" t="s">
        <v>722</v>
      </c>
    </row>
    <row r="1189" spans="1:7" s="359" customFormat="1" x14ac:dyDescent="0.25">
      <c r="A1189" s="466"/>
      <c r="B1189" s="371"/>
      <c r="C1189" s="280"/>
      <c r="D1189" s="454" t="s">
        <v>3571</v>
      </c>
      <c r="E1189" s="454"/>
      <c r="F1189" s="317"/>
      <c r="G1189" s="326"/>
    </row>
    <row r="1190" spans="1:7" s="359" customFormat="1" x14ac:dyDescent="0.25">
      <c r="A1190" s="466"/>
      <c r="B1190" s="371"/>
      <c r="C1190" s="280"/>
      <c r="D1190" s="454" t="s">
        <v>85</v>
      </c>
      <c r="E1190" s="454"/>
      <c r="F1190" s="317"/>
      <c r="G1190" s="326"/>
    </row>
    <row r="1191" spans="1:7" s="359" customFormat="1" ht="30" x14ac:dyDescent="0.25">
      <c r="A1191" s="280">
        <f>A1186+1</f>
        <v>1040</v>
      </c>
      <c r="B1191" s="371" t="s">
        <v>4991</v>
      </c>
      <c r="C1191" s="280">
        <v>3454</v>
      </c>
      <c r="D1191" s="6" t="s">
        <v>1411</v>
      </c>
      <c r="E1191" s="19" t="s">
        <v>1132</v>
      </c>
      <c r="F1191" s="327">
        <v>5100</v>
      </c>
      <c r="G1191" s="353">
        <f>F1191*2.5</f>
        <v>12750</v>
      </c>
    </row>
    <row r="1192" spans="1:7" s="359" customFormat="1" ht="30" x14ac:dyDescent="0.25">
      <c r="A1192" s="280">
        <f>A1191+1</f>
        <v>1041</v>
      </c>
      <c r="B1192" s="372" t="s">
        <v>4992</v>
      </c>
      <c r="C1192" s="19">
        <v>3455</v>
      </c>
      <c r="D1192" s="6" t="s">
        <v>1412</v>
      </c>
      <c r="E1192" s="19" t="s">
        <v>1132</v>
      </c>
      <c r="F1192" s="327">
        <v>6100</v>
      </c>
      <c r="G1192" s="353">
        <f t="shared" ref="G1192:G1200" si="138">F1192*2.5</f>
        <v>15250</v>
      </c>
    </row>
    <row r="1193" spans="1:7" s="359" customFormat="1" ht="30" x14ac:dyDescent="0.25">
      <c r="A1193" s="280">
        <f t="shared" ref="A1193:A1200" si="139">A1192+1</f>
        <v>1042</v>
      </c>
      <c r="B1193" s="371" t="s">
        <v>4993</v>
      </c>
      <c r="C1193" s="280">
        <v>3456</v>
      </c>
      <c r="D1193" s="6" t="s">
        <v>1413</v>
      </c>
      <c r="E1193" s="19" t="s">
        <v>1132</v>
      </c>
      <c r="F1193" s="317">
        <v>7700</v>
      </c>
      <c r="G1193" s="353">
        <f t="shared" si="138"/>
        <v>19250</v>
      </c>
    </row>
    <row r="1194" spans="1:7" s="359" customFormat="1" ht="30" x14ac:dyDescent="0.25">
      <c r="A1194" s="280">
        <f t="shared" si="139"/>
        <v>1043</v>
      </c>
      <c r="B1194" s="371" t="s">
        <v>4994</v>
      </c>
      <c r="C1194" s="280">
        <v>3457</v>
      </c>
      <c r="D1194" s="6" t="s">
        <v>3827</v>
      </c>
      <c r="E1194" s="19" t="s">
        <v>1132</v>
      </c>
      <c r="F1194" s="317">
        <v>10650</v>
      </c>
      <c r="G1194" s="353">
        <f t="shared" si="138"/>
        <v>26625</v>
      </c>
    </row>
    <row r="1195" spans="1:7" s="359" customFormat="1" ht="30" x14ac:dyDescent="0.25">
      <c r="A1195" s="280">
        <f t="shared" si="139"/>
        <v>1044</v>
      </c>
      <c r="B1195" s="371" t="s">
        <v>4995</v>
      </c>
      <c r="C1195" s="280">
        <v>3458</v>
      </c>
      <c r="D1195" s="6" t="s">
        <v>1414</v>
      </c>
      <c r="E1195" s="19" t="s">
        <v>1132</v>
      </c>
      <c r="F1195" s="317">
        <v>5300</v>
      </c>
      <c r="G1195" s="353">
        <f t="shared" si="138"/>
        <v>13250</v>
      </c>
    </row>
    <row r="1196" spans="1:7" s="359" customFormat="1" ht="45" x14ac:dyDescent="0.25">
      <c r="A1196" s="280">
        <f t="shared" si="139"/>
        <v>1045</v>
      </c>
      <c r="B1196" s="371" t="s">
        <v>4996</v>
      </c>
      <c r="C1196" s="280">
        <v>4050</v>
      </c>
      <c r="D1196" s="6" t="s">
        <v>1341</v>
      </c>
      <c r="E1196" s="19" t="s">
        <v>1132</v>
      </c>
      <c r="F1196" s="327">
        <v>3600</v>
      </c>
      <c r="G1196" s="353">
        <f t="shared" si="138"/>
        <v>9000</v>
      </c>
    </row>
    <row r="1197" spans="1:7" s="359" customFormat="1" ht="45" x14ac:dyDescent="0.25">
      <c r="A1197" s="280">
        <f t="shared" si="139"/>
        <v>1046</v>
      </c>
      <c r="B1197" s="371" t="s">
        <v>4997</v>
      </c>
      <c r="C1197" s="280">
        <v>4051</v>
      </c>
      <c r="D1197" s="6" t="s">
        <v>1342</v>
      </c>
      <c r="E1197" s="19" t="s">
        <v>1132</v>
      </c>
      <c r="F1197" s="327">
        <v>4700</v>
      </c>
      <c r="G1197" s="353">
        <f t="shared" si="138"/>
        <v>11750</v>
      </c>
    </row>
    <row r="1198" spans="1:7" s="359" customFormat="1" ht="45" x14ac:dyDescent="0.25">
      <c r="A1198" s="280">
        <f t="shared" si="139"/>
        <v>1047</v>
      </c>
      <c r="B1198" s="371" t="s">
        <v>4998</v>
      </c>
      <c r="C1198" s="280">
        <v>4052</v>
      </c>
      <c r="D1198" s="6" t="s">
        <v>1343</v>
      </c>
      <c r="E1198" s="19" t="s">
        <v>1132</v>
      </c>
      <c r="F1198" s="327">
        <v>6300</v>
      </c>
      <c r="G1198" s="353">
        <f t="shared" si="138"/>
        <v>15750</v>
      </c>
    </row>
    <row r="1199" spans="1:7" s="359" customFormat="1" ht="30" x14ac:dyDescent="0.25">
      <c r="A1199" s="280">
        <f t="shared" si="139"/>
        <v>1048</v>
      </c>
      <c r="B1199" s="371" t="s">
        <v>4999</v>
      </c>
      <c r="C1199" s="280">
        <v>4053</v>
      </c>
      <c r="D1199" s="6" t="s">
        <v>1344</v>
      </c>
      <c r="E1199" s="19" t="s">
        <v>1132</v>
      </c>
      <c r="F1199" s="327">
        <v>7150</v>
      </c>
      <c r="G1199" s="353">
        <f t="shared" si="138"/>
        <v>17875</v>
      </c>
    </row>
    <row r="1200" spans="1:7" s="359" customFormat="1" ht="45" x14ac:dyDescent="0.25">
      <c r="A1200" s="280">
        <f t="shared" si="139"/>
        <v>1049</v>
      </c>
      <c r="B1200" s="371" t="s">
        <v>5000</v>
      </c>
      <c r="C1200" s="280">
        <v>4054</v>
      </c>
      <c r="D1200" s="6" t="s">
        <v>1345</v>
      </c>
      <c r="E1200" s="19" t="s">
        <v>1132</v>
      </c>
      <c r="F1200" s="327">
        <v>4300</v>
      </c>
      <c r="G1200" s="353">
        <f t="shared" si="138"/>
        <v>10750</v>
      </c>
    </row>
    <row r="1201" spans="1:7" s="359" customFormat="1" x14ac:dyDescent="0.25">
      <c r="A1201" s="280"/>
      <c r="B1201" s="371"/>
      <c r="C1201" s="280"/>
      <c r="D1201" s="454" t="s">
        <v>86</v>
      </c>
      <c r="E1201" s="454"/>
      <c r="F1201" s="317"/>
      <c r="G1201" s="326"/>
    </row>
    <row r="1202" spans="1:7" s="359" customFormat="1" x14ac:dyDescent="0.25">
      <c r="A1202" s="280">
        <f>A1200+1</f>
        <v>1050</v>
      </c>
      <c r="B1202" s="371" t="s">
        <v>3895</v>
      </c>
      <c r="C1202" s="280">
        <v>463</v>
      </c>
      <c r="D1202" s="383" t="s">
        <v>1312</v>
      </c>
      <c r="E1202" s="19" t="s">
        <v>1132</v>
      </c>
      <c r="F1202" s="317">
        <v>3000</v>
      </c>
      <c r="G1202" s="353">
        <f t="shared" ref="G1202:G1224" si="140">F1202*2.5</f>
        <v>7500</v>
      </c>
    </row>
    <row r="1203" spans="1:7" s="359" customFormat="1" x14ac:dyDescent="0.25">
      <c r="A1203" s="280">
        <f>A1202+1</f>
        <v>1051</v>
      </c>
      <c r="B1203" s="371" t="s">
        <v>5001</v>
      </c>
      <c r="C1203" s="280">
        <v>3464</v>
      </c>
      <c r="D1203" s="383" t="s">
        <v>1313</v>
      </c>
      <c r="E1203" s="19" t="s">
        <v>1132</v>
      </c>
      <c r="F1203" s="317">
        <v>5100</v>
      </c>
      <c r="G1203" s="353">
        <f t="shared" si="140"/>
        <v>12750</v>
      </c>
    </row>
    <row r="1204" spans="1:7" s="359" customFormat="1" x14ac:dyDescent="0.25">
      <c r="A1204" s="280">
        <f t="shared" ref="A1204:A1224" si="141">A1203+1</f>
        <v>1052</v>
      </c>
      <c r="B1204" s="371" t="s">
        <v>5002</v>
      </c>
      <c r="C1204" s="280">
        <v>3465</v>
      </c>
      <c r="D1204" s="383" t="s">
        <v>1314</v>
      </c>
      <c r="E1204" s="19" t="s">
        <v>1132</v>
      </c>
      <c r="F1204" s="317">
        <v>7350</v>
      </c>
      <c r="G1204" s="353">
        <f t="shared" si="140"/>
        <v>18375</v>
      </c>
    </row>
    <row r="1205" spans="1:7" s="359" customFormat="1" x14ac:dyDescent="0.25">
      <c r="A1205" s="280">
        <f t="shared" si="141"/>
        <v>1053</v>
      </c>
      <c r="B1205" s="371" t="s">
        <v>5003</v>
      </c>
      <c r="C1205" s="280">
        <v>3466</v>
      </c>
      <c r="D1205" s="383" t="s">
        <v>1315</v>
      </c>
      <c r="E1205" s="19" t="s">
        <v>1132</v>
      </c>
      <c r="F1205" s="317">
        <v>9600</v>
      </c>
      <c r="G1205" s="353">
        <f t="shared" si="140"/>
        <v>24000</v>
      </c>
    </row>
    <row r="1206" spans="1:7" s="359" customFormat="1" ht="30" x14ac:dyDescent="0.25">
      <c r="A1206" s="280">
        <f t="shared" si="141"/>
        <v>1054</v>
      </c>
      <c r="B1206" s="371" t="s">
        <v>1322</v>
      </c>
      <c r="C1206" s="280">
        <v>3471</v>
      </c>
      <c r="D1206" s="6" t="s">
        <v>4296</v>
      </c>
      <c r="E1206" s="19" t="s">
        <v>1132</v>
      </c>
      <c r="F1206" s="317">
        <v>5300</v>
      </c>
      <c r="G1206" s="353">
        <f>F1206*2.5</f>
        <v>13250</v>
      </c>
    </row>
    <row r="1207" spans="1:7" s="359" customFormat="1" ht="30" x14ac:dyDescent="0.25">
      <c r="A1207" s="280">
        <f t="shared" si="141"/>
        <v>1055</v>
      </c>
      <c r="B1207" s="371" t="s">
        <v>1323</v>
      </c>
      <c r="C1207" s="280">
        <v>3468</v>
      </c>
      <c r="D1207" s="6" t="s">
        <v>1326</v>
      </c>
      <c r="E1207" s="19" t="s">
        <v>1132</v>
      </c>
      <c r="F1207" s="317">
        <v>6000</v>
      </c>
      <c r="G1207" s="353">
        <f t="shared" si="140"/>
        <v>15000</v>
      </c>
    </row>
    <row r="1208" spans="1:7" s="359" customFormat="1" ht="30" x14ac:dyDescent="0.25">
      <c r="A1208" s="280">
        <f t="shared" si="141"/>
        <v>1056</v>
      </c>
      <c r="B1208" s="371" t="s">
        <v>1324</v>
      </c>
      <c r="C1208" s="280">
        <v>3469</v>
      </c>
      <c r="D1208" s="6" t="s">
        <v>1327</v>
      </c>
      <c r="E1208" s="19" t="s">
        <v>1132</v>
      </c>
      <c r="F1208" s="317">
        <v>6600</v>
      </c>
      <c r="G1208" s="353">
        <f t="shared" si="140"/>
        <v>16500</v>
      </c>
    </row>
    <row r="1209" spans="1:7" s="359" customFormat="1" ht="30" x14ac:dyDescent="0.25">
      <c r="A1209" s="280">
        <f t="shared" si="141"/>
        <v>1057</v>
      </c>
      <c r="B1209" s="371" t="s">
        <v>1325</v>
      </c>
      <c r="C1209" s="280">
        <v>3470</v>
      </c>
      <c r="D1209" s="6" t="s">
        <v>1328</v>
      </c>
      <c r="E1209" s="19" t="s">
        <v>1132</v>
      </c>
      <c r="F1209" s="317">
        <v>7200</v>
      </c>
      <c r="G1209" s="353">
        <f t="shared" si="140"/>
        <v>18000</v>
      </c>
    </row>
    <row r="1210" spans="1:7" s="359" customFormat="1" ht="30" x14ac:dyDescent="0.25">
      <c r="A1210" s="280">
        <f t="shared" si="141"/>
        <v>1058</v>
      </c>
      <c r="B1210" s="372" t="s">
        <v>1415</v>
      </c>
      <c r="C1210" s="280">
        <v>3472</v>
      </c>
      <c r="D1210" s="6" t="s">
        <v>1416</v>
      </c>
      <c r="E1210" s="19" t="s">
        <v>1132</v>
      </c>
      <c r="F1210" s="317">
        <v>4800</v>
      </c>
      <c r="G1210" s="353">
        <f t="shared" si="140"/>
        <v>12000</v>
      </c>
    </row>
    <row r="1211" spans="1:7" s="359" customFormat="1" x14ac:dyDescent="0.25">
      <c r="A1211" s="280">
        <f t="shared" si="141"/>
        <v>1059</v>
      </c>
      <c r="B1211" s="371" t="s">
        <v>5004</v>
      </c>
      <c r="C1211" s="280">
        <v>3473</v>
      </c>
      <c r="D1211" s="6" t="s">
        <v>1417</v>
      </c>
      <c r="E1211" s="19" t="s">
        <v>1132</v>
      </c>
      <c r="F1211" s="317">
        <v>5700</v>
      </c>
      <c r="G1211" s="353">
        <f t="shared" si="140"/>
        <v>14250</v>
      </c>
    </row>
    <row r="1212" spans="1:7" s="359" customFormat="1" ht="30" x14ac:dyDescent="0.25">
      <c r="A1212" s="280">
        <f t="shared" si="141"/>
        <v>1060</v>
      </c>
      <c r="B1212" s="371" t="s">
        <v>1418</v>
      </c>
      <c r="C1212" s="280">
        <v>3474</v>
      </c>
      <c r="D1212" s="6" t="s">
        <v>1422</v>
      </c>
      <c r="E1212" s="19" t="s">
        <v>1132</v>
      </c>
      <c r="F1212" s="317">
        <v>4800</v>
      </c>
      <c r="G1212" s="353">
        <f t="shared" si="140"/>
        <v>12000</v>
      </c>
    </row>
    <row r="1213" spans="1:7" s="359" customFormat="1" ht="30" x14ac:dyDescent="0.25">
      <c r="A1213" s="280">
        <f t="shared" si="141"/>
        <v>1061</v>
      </c>
      <c r="B1213" s="372" t="s">
        <v>1419</v>
      </c>
      <c r="C1213" s="280">
        <v>3475</v>
      </c>
      <c r="D1213" s="6" t="s">
        <v>1423</v>
      </c>
      <c r="E1213" s="19" t="s">
        <v>1132</v>
      </c>
      <c r="F1213" s="317">
        <v>5400</v>
      </c>
      <c r="G1213" s="353">
        <f t="shared" si="140"/>
        <v>13500</v>
      </c>
    </row>
    <row r="1214" spans="1:7" s="359" customFormat="1" ht="30" x14ac:dyDescent="0.25">
      <c r="A1214" s="280">
        <f t="shared" si="141"/>
        <v>1062</v>
      </c>
      <c r="B1214" s="372" t="s">
        <v>1420</v>
      </c>
      <c r="C1214" s="280">
        <v>3476</v>
      </c>
      <c r="D1214" s="6" t="s">
        <v>1424</v>
      </c>
      <c r="E1214" s="19" t="s">
        <v>1132</v>
      </c>
      <c r="F1214" s="317">
        <v>6300</v>
      </c>
      <c r="G1214" s="353">
        <f t="shared" si="140"/>
        <v>15750</v>
      </c>
    </row>
    <row r="1215" spans="1:7" s="359" customFormat="1" ht="45" x14ac:dyDescent="0.25">
      <c r="A1215" s="280">
        <f t="shared" si="141"/>
        <v>1063</v>
      </c>
      <c r="B1215" s="372" t="s">
        <v>1421</v>
      </c>
      <c r="C1215" s="280">
        <v>3477</v>
      </c>
      <c r="D1215" s="6" t="s">
        <v>1425</v>
      </c>
      <c r="E1215" s="19" t="s">
        <v>1132</v>
      </c>
      <c r="F1215" s="317">
        <v>7500</v>
      </c>
      <c r="G1215" s="353">
        <f t="shared" si="140"/>
        <v>18750</v>
      </c>
    </row>
    <row r="1216" spans="1:7" s="359" customFormat="1" ht="30" x14ac:dyDescent="0.25">
      <c r="A1216" s="280">
        <f t="shared" si="141"/>
        <v>1064</v>
      </c>
      <c r="B1216" s="371" t="s">
        <v>1427</v>
      </c>
      <c r="C1216" s="280">
        <v>3478</v>
      </c>
      <c r="D1216" s="6" t="s">
        <v>1426</v>
      </c>
      <c r="E1216" s="19" t="s">
        <v>1132</v>
      </c>
      <c r="F1216" s="317">
        <v>5500</v>
      </c>
      <c r="G1216" s="353">
        <f t="shared" si="140"/>
        <v>13750</v>
      </c>
    </row>
    <row r="1217" spans="1:7" s="359" customFormat="1" x14ac:dyDescent="0.25">
      <c r="A1217" s="280">
        <f t="shared" si="141"/>
        <v>1065</v>
      </c>
      <c r="B1217" s="372" t="s">
        <v>1353</v>
      </c>
      <c r="C1217" s="280">
        <v>3479</v>
      </c>
      <c r="D1217" s="6" t="s">
        <v>87</v>
      </c>
      <c r="E1217" s="19" t="s">
        <v>1132</v>
      </c>
      <c r="F1217" s="317">
        <v>4500</v>
      </c>
      <c r="G1217" s="353">
        <f t="shared" si="140"/>
        <v>11250</v>
      </c>
    </row>
    <row r="1218" spans="1:7" s="359" customFormat="1" x14ac:dyDescent="0.25">
      <c r="A1218" s="280">
        <f t="shared" si="141"/>
        <v>1066</v>
      </c>
      <c r="B1218" s="371" t="s">
        <v>1337</v>
      </c>
      <c r="C1218" s="280">
        <v>3480</v>
      </c>
      <c r="D1218" s="383" t="s">
        <v>1335</v>
      </c>
      <c r="E1218" s="19" t="s">
        <v>1132</v>
      </c>
      <c r="F1218" s="317">
        <v>4200</v>
      </c>
      <c r="G1218" s="353">
        <f t="shared" si="140"/>
        <v>10500</v>
      </c>
    </row>
    <row r="1219" spans="1:7" s="359" customFormat="1" x14ac:dyDescent="0.25">
      <c r="A1219" s="280">
        <f t="shared" si="141"/>
        <v>1067</v>
      </c>
      <c r="B1219" s="371" t="s">
        <v>1338</v>
      </c>
      <c r="C1219" s="280">
        <v>3481</v>
      </c>
      <c r="D1219" s="383" t="s">
        <v>1336</v>
      </c>
      <c r="E1219" s="19" t="s">
        <v>1132</v>
      </c>
      <c r="F1219" s="317">
        <v>4800</v>
      </c>
      <c r="G1219" s="353">
        <f t="shared" si="140"/>
        <v>12000</v>
      </c>
    </row>
    <row r="1220" spans="1:7" s="359" customFormat="1" ht="30" x14ac:dyDescent="0.25">
      <c r="A1220" s="280">
        <f t="shared" si="141"/>
        <v>1068</v>
      </c>
      <c r="B1220" s="371" t="s">
        <v>5005</v>
      </c>
      <c r="C1220" s="280">
        <v>3615</v>
      </c>
      <c r="D1220" s="372" t="s">
        <v>1428</v>
      </c>
      <c r="E1220" s="19" t="s">
        <v>1132</v>
      </c>
      <c r="F1220" s="317">
        <v>6700</v>
      </c>
      <c r="G1220" s="353">
        <f t="shared" si="140"/>
        <v>16750</v>
      </c>
    </row>
    <row r="1221" spans="1:7" s="359" customFormat="1" ht="30" x14ac:dyDescent="0.25">
      <c r="A1221" s="280">
        <f t="shared" si="141"/>
        <v>1069</v>
      </c>
      <c r="B1221" s="371" t="s">
        <v>5006</v>
      </c>
      <c r="C1221" s="280">
        <v>3482</v>
      </c>
      <c r="D1221" s="6" t="s">
        <v>88</v>
      </c>
      <c r="E1221" s="19" t="s">
        <v>1132</v>
      </c>
      <c r="F1221" s="317">
        <v>4400</v>
      </c>
      <c r="G1221" s="353">
        <f t="shared" si="140"/>
        <v>11000</v>
      </c>
    </row>
    <row r="1222" spans="1:7" s="359" customFormat="1" ht="30" x14ac:dyDescent="0.25">
      <c r="A1222" s="280">
        <f t="shared" si="141"/>
        <v>1070</v>
      </c>
      <c r="B1222" s="371" t="s">
        <v>5007</v>
      </c>
      <c r="C1222" s="280">
        <v>3483</v>
      </c>
      <c r="D1222" s="6" t="s">
        <v>89</v>
      </c>
      <c r="E1222" s="19" t="s">
        <v>1132</v>
      </c>
      <c r="F1222" s="317">
        <v>5200</v>
      </c>
      <c r="G1222" s="353">
        <f t="shared" si="140"/>
        <v>13000</v>
      </c>
    </row>
    <row r="1223" spans="1:7" s="359" customFormat="1" ht="30" x14ac:dyDescent="0.25">
      <c r="A1223" s="280">
        <f t="shared" si="141"/>
        <v>1071</v>
      </c>
      <c r="B1223" s="371" t="s">
        <v>5008</v>
      </c>
      <c r="C1223" s="280">
        <v>3484</v>
      </c>
      <c r="D1223" s="6" t="s">
        <v>90</v>
      </c>
      <c r="E1223" s="19" t="s">
        <v>1132</v>
      </c>
      <c r="F1223" s="317">
        <v>5400</v>
      </c>
      <c r="G1223" s="353">
        <f t="shared" si="140"/>
        <v>13500</v>
      </c>
    </row>
    <row r="1224" spans="1:7" s="359" customFormat="1" ht="30" x14ac:dyDescent="0.25">
      <c r="A1224" s="280">
        <f t="shared" si="141"/>
        <v>1072</v>
      </c>
      <c r="B1224" s="371" t="s">
        <v>5009</v>
      </c>
      <c r="C1224" s="280">
        <v>3485</v>
      </c>
      <c r="D1224" s="6" t="s">
        <v>91</v>
      </c>
      <c r="E1224" s="19" t="s">
        <v>1132</v>
      </c>
      <c r="F1224" s="317">
        <v>5600</v>
      </c>
      <c r="G1224" s="353">
        <f t="shared" si="140"/>
        <v>14000</v>
      </c>
    </row>
    <row r="1225" spans="1:7" s="359" customFormat="1" x14ac:dyDescent="0.25">
      <c r="A1225" s="280"/>
      <c r="B1225" s="371"/>
      <c r="C1225" s="280"/>
      <c r="D1225" s="5" t="s">
        <v>92</v>
      </c>
      <c r="E1225" s="5"/>
      <c r="F1225" s="317"/>
      <c r="G1225" s="326"/>
    </row>
    <row r="1226" spans="1:7" s="359" customFormat="1" ht="30" x14ac:dyDescent="0.25">
      <c r="A1226" s="280">
        <f>A1224+1</f>
        <v>1073</v>
      </c>
      <c r="B1226" s="371" t="s">
        <v>5010</v>
      </c>
      <c r="C1226" s="280">
        <v>3486</v>
      </c>
      <c r="D1226" s="6" t="s">
        <v>1429</v>
      </c>
      <c r="E1226" s="19" t="s">
        <v>1132</v>
      </c>
      <c r="F1226" s="317">
        <v>4500</v>
      </c>
      <c r="G1226" s="353">
        <f t="shared" ref="G1226:G1231" si="142">F1226*2.5</f>
        <v>11250</v>
      </c>
    </row>
    <row r="1227" spans="1:7" s="359" customFormat="1" ht="30" x14ac:dyDescent="0.25">
      <c r="A1227" s="280">
        <f>A1226+1</f>
        <v>1074</v>
      </c>
      <c r="B1227" s="371" t="s">
        <v>5011</v>
      </c>
      <c r="C1227" s="280">
        <v>3487</v>
      </c>
      <c r="D1227" s="6" t="s">
        <v>1430</v>
      </c>
      <c r="E1227" s="19" t="s">
        <v>1132</v>
      </c>
      <c r="F1227" s="317">
        <v>5400</v>
      </c>
      <c r="G1227" s="353">
        <f t="shared" si="142"/>
        <v>13500</v>
      </c>
    </row>
    <row r="1228" spans="1:7" s="359" customFormat="1" ht="30" x14ac:dyDescent="0.25">
      <c r="A1228" s="280">
        <f t="shared" ref="A1228:A1231" si="143">A1227+1</f>
        <v>1075</v>
      </c>
      <c r="B1228" s="371" t="s">
        <v>5012</v>
      </c>
      <c r="C1228" s="280">
        <v>3488</v>
      </c>
      <c r="D1228" s="6" t="s">
        <v>1436</v>
      </c>
      <c r="E1228" s="19" t="s">
        <v>1132</v>
      </c>
      <c r="F1228" s="317">
        <v>3800</v>
      </c>
      <c r="G1228" s="353">
        <f t="shared" si="142"/>
        <v>9500</v>
      </c>
    </row>
    <row r="1229" spans="1:7" s="359" customFormat="1" x14ac:dyDescent="0.25">
      <c r="A1229" s="280">
        <f t="shared" si="143"/>
        <v>1076</v>
      </c>
      <c r="B1229" s="371" t="s">
        <v>3828</v>
      </c>
      <c r="C1229" s="280">
        <v>3489</v>
      </c>
      <c r="D1229" s="6" t="s">
        <v>1305</v>
      </c>
      <c r="E1229" s="19" t="s">
        <v>1132</v>
      </c>
      <c r="F1229" s="317">
        <v>500</v>
      </c>
      <c r="G1229" s="353">
        <f t="shared" si="142"/>
        <v>1250</v>
      </c>
    </row>
    <row r="1230" spans="1:7" s="359" customFormat="1" ht="45" x14ac:dyDescent="0.25">
      <c r="A1230" s="280">
        <f t="shared" si="143"/>
        <v>1077</v>
      </c>
      <c r="B1230" s="371" t="s">
        <v>5013</v>
      </c>
      <c r="C1230" s="280">
        <v>4055</v>
      </c>
      <c r="D1230" s="6" t="s">
        <v>1347</v>
      </c>
      <c r="E1230" s="19" t="s">
        <v>1132</v>
      </c>
      <c r="F1230" s="327">
        <v>3100</v>
      </c>
      <c r="G1230" s="353">
        <f t="shared" si="142"/>
        <v>7750</v>
      </c>
    </row>
    <row r="1231" spans="1:7" s="359" customFormat="1" ht="45" x14ac:dyDescent="0.25">
      <c r="A1231" s="280">
        <f t="shared" si="143"/>
        <v>1078</v>
      </c>
      <c r="B1231" s="371" t="s">
        <v>5014</v>
      </c>
      <c r="C1231" s="280">
        <v>4056</v>
      </c>
      <c r="D1231" s="6" t="s">
        <v>1348</v>
      </c>
      <c r="E1231" s="19" t="s">
        <v>1132</v>
      </c>
      <c r="F1231" s="327">
        <v>4000</v>
      </c>
      <c r="G1231" s="353">
        <f t="shared" si="142"/>
        <v>10000</v>
      </c>
    </row>
    <row r="1232" spans="1:7" s="359" customFormat="1" x14ac:dyDescent="0.25">
      <c r="A1232" s="280"/>
      <c r="B1232" s="371"/>
      <c r="C1232" s="280"/>
      <c r="D1232" s="5" t="s">
        <v>93</v>
      </c>
      <c r="E1232" s="5"/>
      <c r="F1232" s="317"/>
      <c r="G1232" s="326"/>
    </row>
    <row r="1233" spans="1:7" s="359" customFormat="1" x14ac:dyDescent="0.25">
      <c r="A1233" s="280">
        <f>A1231+1</f>
        <v>1079</v>
      </c>
      <c r="B1233" s="371" t="s">
        <v>5015</v>
      </c>
      <c r="C1233" s="280">
        <v>3492</v>
      </c>
      <c r="D1233" s="6" t="s">
        <v>3830</v>
      </c>
      <c r="E1233" s="19" t="s">
        <v>1132</v>
      </c>
      <c r="F1233" s="317">
        <v>4000</v>
      </c>
      <c r="G1233" s="353">
        <f t="shared" ref="G1233:G1239" si="144">F1233*2.5</f>
        <v>10000</v>
      </c>
    </row>
    <row r="1234" spans="1:7" s="359" customFormat="1" x14ac:dyDescent="0.25">
      <c r="A1234" s="280">
        <f>A1233+1</f>
        <v>1080</v>
      </c>
      <c r="B1234" s="371" t="s">
        <v>5016</v>
      </c>
      <c r="C1234" s="280">
        <v>3493</v>
      </c>
      <c r="D1234" s="6" t="s">
        <v>1331</v>
      </c>
      <c r="E1234" s="19" t="s">
        <v>1132</v>
      </c>
      <c r="F1234" s="317">
        <v>4900</v>
      </c>
      <c r="G1234" s="353">
        <f t="shared" si="144"/>
        <v>12250</v>
      </c>
    </row>
    <row r="1235" spans="1:7" s="359" customFormat="1" x14ac:dyDescent="0.25">
      <c r="A1235" s="280">
        <f t="shared" ref="A1235:A1239" si="145">A1234+1</f>
        <v>1081</v>
      </c>
      <c r="B1235" s="371" t="s">
        <v>5017</v>
      </c>
      <c r="C1235" s="280">
        <v>3494</v>
      </c>
      <c r="D1235" s="6" t="s">
        <v>3829</v>
      </c>
      <c r="E1235" s="19" t="s">
        <v>1132</v>
      </c>
      <c r="F1235" s="317">
        <v>11600</v>
      </c>
      <c r="G1235" s="353">
        <f t="shared" si="144"/>
        <v>29000</v>
      </c>
    </row>
    <row r="1236" spans="1:7" s="359" customFormat="1" ht="30" x14ac:dyDescent="0.25">
      <c r="A1236" s="280">
        <f t="shared" si="145"/>
        <v>1082</v>
      </c>
      <c r="B1236" s="371" t="s">
        <v>5018</v>
      </c>
      <c r="C1236" s="280">
        <v>3495</v>
      </c>
      <c r="D1236" s="6" t="s">
        <v>1332</v>
      </c>
      <c r="E1236" s="19" t="s">
        <v>1132</v>
      </c>
      <c r="F1236" s="317">
        <v>14200</v>
      </c>
      <c r="G1236" s="353">
        <f t="shared" si="144"/>
        <v>35500</v>
      </c>
    </row>
    <row r="1237" spans="1:7" s="359" customFormat="1" ht="45" x14ac:dyDescent="0.25">
      <c r="A1237" s="280">
        <f t="shared" si="145"/>
        <v>1083</v>
      </c>
      <c r="B1237" s="371" t="s">
        <v>5019</v>
      </c>
      <c r="C1237" s="280">
        <v>6146</v>
      </c>
      <c r="D1237" s="6" t="s">
        <v>1333</v>
      </c>
      <c r="E1237" s="19" t="s">
        <v>1132</v>
      </c>
      <c r="F1237" s="327">
        <v>5300</v>
      </c>
      <c r="G1237" s="353">
        <f t="shared" si="144"/>
        <v>13250</v>
      </c>
    </row>
    <row r="1238" spans="1:7" s="359" customFormat="1" ht="30" x14ac:dyDescent="0.25">
      <c r="A1238" s="280">
        <f t="shared" si="145"/>
        <v>1084</v>
      </c>
      <c r="B1238" s="371" t="s">
        <v>5020</v>
      </c>
      <c r="C1238" s="280">
        <v>3497</v>
      </c>
      <c r="D1238" s="6" t="s">
        <v>1334</v>
      </c>
      <c r="E1238" s="19" t="s">
        <v>1132</v>
      </c>
      <c r="F1238" s="327">
        <v>5300</v>
      </c>
      <c r="G1238" s="353">
        <f t="shared" si="144"/>
        <v>13250</v>
      </c>
    </row>
    <row r="1239" spans="1:7" s="359" customFormat="1" x14ac:dyDescent="0.25">
      <c r="A1239" s="280">
        <f t="shared" si="145"/>
        <v>1085</v>
      </c>
      <c r="B1239" s="371" t="s">
        <v>3488</v>
      </c>
      <c r="C1239" s="280">
        <v>3498</v>
      </c>
      <c r="D1239" s="6" t="s">
        <v>94</v>
      </c>
      <c r="E1239" s="19" t="s">
        <v>1132</v>
      </c>
      <c r="F1239" s="317">
        <v>1000</v>
      </c>
      <c r="G1239" s="353">
        <f t="shared" si="144"/>
        <v>2500</v>
      </c>
    </row>
    <row r="1240" spans="1:7" s="359" customFormat="1" x14ac:dyDescent="0.25">
      <c r="A1240" s="280"/>
      <c r="B1240" s="371"/>
      <c r="C1240" s="280"/>
      <c r="D1240" s="454" t="s">
        <v>95</v>
      </c>
      <c r="E1240" s="454"/>
      <c r="F1240" s="317"/>
      <c r="G1240" s="326"/>
    </row>
    <row r="1241" spans="1:7" s="359" customFormat="1" ht="30" x14ac:dyDescent="0.25">
      <c r="A1241" s="280">
        <f>A1239+1</f>
        <v>1086</v>
      </c>
      <c r="B1241" s="372" t="s">
        <v>3896</v>
      </c>
      <c r="C1241" s="280">
        <v>3499</v>
      </c>
      <c r="D1241" s="6" t="s">
        <v>1304</v>
      </c>
      <c r="E1241" s="19" t="s">
        <v>1132</v>
      </c>
      <c r="F1241" s="317">
        <v>300</v>
      </c>
      <c r="G1241" s="353">
        <f t="shared" ref="G1241:G1249" si="146">F1241*2.5</f>
        <v>750</v>
      </c>
    </row>
    <row r="1242" spans="1:7" s="359" customFormat="1" ht="30" x14ac:dyDescent="0.25">
      <c r="A1242" s="280">
        <f>A1241+1</f>
        <v>1087</v>
      </c>
      <c r="B1242" s="372" t="s">
        <v>3897</v>
      </c>
      <c r="C1242" s="280">
        <v>3500</v>
      </c>
      <c r="D1242" s="6" t="s">
        <v>1349</v>
      </c>
      <c r="E1242" s="19" t="s">
        <v>1132</v>
      </c>
      <c r="F1242" s="317">
        <v>300</v>
      </c>
      <c r="G1242" s="353">
        <f t="shared" si="146"/>
        <v>750</v>
      </c>
    </row>
    <row r="1243" spans="1:7" s="359" customFormat="1" ht="30" x14ac:dyDescent="0.25">
      <c r="A1243" s="280">
        <f t="shared" ref="A1243:A1249" si="147">A1242+1</f>
        <v>1088</v>
      </c>
      <c r="B1243" s="372" t="s">
        <v>3898</v>
      </c>
      <c r="C1243" s="280">
        <v>3501</v>
      </c>
      <c r="D1243" s="6" t="s">
        <v>4335</v>
      </c>
      <c r="E1243" s="19" t="s">
        <v>1132</v>
      </c>
      <c r="F1243" s="317">
        <v>5000</v>
      </c>
      <c r="G1243" s="353">
        <f t="shared" si="146"/>
        <v>12500</v>
      </c>
    </row>
    <row r="1244" spans="1:7" s="359" customFormat="1" x14ac:dyDescent="0.25">
      <c r="A1244" s="280">
        <f t="shared" si="147"/>
        <v>1089</v>
      </c>
      <c r="B1244" s="372" t="s">
        <v>3899</v>
      </c>
      <c r="C1244" s="280">
        <v>3502</v>
      </c>
      <c r="D1244" s="6" t="s">
        <v>1306</v>
      </c>
      <c r="E1244" s="19" t="s">
        <v>1132</v>
      </c>
      <c r="F1244" s="317">
        <v>440</v>
      </c>
      <c r="G1244" s="353">
        <f t="shared" si="146"/>
        <v>1100</v>
      </c>
    </row>
    <row r="1245" spans="1:7" s="359" customFormat="1" ht="30" x14ac:dyDescent="0.25">
      <c r="A1245" s="280"/>
      <c r="B1245" s="372" t="s">
        <v>4492</v>
      </c>
      <c r="C1245" s="280">
        <v>9147</v>
      </c>
      <c r="D1245" s="6" t="s">
        <v>4491</v>
      </c>
      <c r="E1245" s="19" t="s">
        <v>1132</v>
      </c>
      <c r="F1245" s="317">
        <v>500</v>
      </c>
      <c r="G1245" s="353">
        <f t="shared" si="146"/>
        <v>1250</v>
      </c>
    </row>
    <row r="1246" spans="1:7" s="359" customFormat="1" x14ac:dyDescent="0.25">
      <c r="A1246" s="280">
        <f>A1244+1</f>
        <v>1090</v>
      </c>
      <c r="B1246" s="371" t="s">
        <v>5021</v>
      </c>
      <c r="C1246" s="280">
        <v>3490</v>
      </c>
      <c r="D1246" s="6" t="s">
        <v>1307</v>
      </c>
      <c r="E1246" s="19" t="s">
        <v>1132</v>
      </c>
      <c r="F1246" s="317">
        <v>2600</v>
      </c>
      <c r="G1246" s="353">
        <f t="shared" si="146"/>
        <v>6500</v>
      </c>
    </row>
    <row r="1247" spans="1:7" s="359" customFormat="1" x14ac:dyDescent="0.25">
      <c r="A1247" s="280">
        <f t="shared" si="147"/>
        <v>1091</v>
      </c>
      <c r="B1247" s="371" t="s">
        <v>5022</v>
      </c>
      <c r="C1247" s="280">
        <v>3491</v>
      </c>
      <c r="D1247" s="6" t="s">
        <v>1308</v>
      </c>
      <c r="E1247" s="19" t="s">
        <v>1132</v>
      </c>
      <c r="F1247" s="317">
        <v>4300</v>
      </c>
      <c r="G1247" s="353">
        <f t="shared" si="146"/>
        <v>10750</v>
      </c>
    </row>
    <row r="1248" spans="1:7" s="359" customFormat="1" ht="30" x14ac:dyDescent="0.25">
      <c r="A1248" s="280">
        <f t="shared" si="147"/>
        <v>1092</v>
      </c>
      <c r="B1248" s="372" t="s">
        <v>3547</v>
      </c>
      <c r="C1248" s="280">
        <v>2484</v>
      </c>
      <c r="D1248" s="6" t="s">
        <v>2460</v>
      </c>
      <c r="E1248" s="19" t="s">
        <v>1132</v>
      </c>
      <c r="F1248" s="317">
        <v>2100</v>
      </c>
      <c r="G1248" s="353">
        <f t="shared" si="146"/>
        <v>5250</v>
      </c>
    </row>
    <row r="1249" spans="1:7" s="359" customFormat="1" ht="30" x14ac:dyDescent="0.25">
      <c r="A1249" s="280">
        <f t="shared" si="147"/>
        <v>1093</v>
      </c>
      <c r="B1249" s="372" t="s">
        <v>2461</v>
      </c>
      <c r="C1249" s="280">
        <v>2498</v>
      </c>
      <c r="D1249" s="6" t="s">
        <v>3548</v>
      </c>
      <c r="E1249" s="19" t="s">
        <v>1132</v>
      </c>
      <c r="F1249" s="317">
        <v>1000</v>
      </c>
      <c r="G1249" s="353">
        <f t="shared" si="146"/>
        <v>2500</v>
      </c>
    </row>
    <row r="1250" spans="1:7" s="359" customFormat="1" x14ac:dyDescent="0.25">
      <c r="A1250" s="280"/>
      <c r="B1250" s="371"/>
      <c r="C1250" s="280"/>
      <c r="D1250" s="454" t="s">
        <v>96</v>
      </c>
      <c r="E1250" s="454"/>
      <c r="F1250" s="317"/>
      <c r="G1250" s="326"/>
    </row>
    <row r="1251" spans="1:7" s="359" customFormat="1" x14ac:dyDescent="0.25">
      <c r="A1251" s="280">
        <f>A1249+1</f>
        <v>1094</v>
      </c>
      <c r="B1251" s="371" t="s">
        <v>5023</v>
      </c>
      <c r="C1251" s="280">
        <v>1591</v>
      </c>
      <c r="D1251" s="383" t="s">
        <v>97</v>
      </c>
      <c r="E1251" s="19" t="s">
        <v>1132</v>
      </c>
      <c r="F1251" s="317">
        <v>2500</v>
      </c>
      <c r="G1251" s="353">
        <f t="shared" ref="G1251:G1266" si="148">F1251*2.5</f>
        <v>6250</v>
      </c>
    </row>
    <row r="1252" spans="1:7" s="359" customFormat="1" x14ac:dyDescent="0.25">
      <c r="A1252" s="280">
        <f>A1251+1</f>
        <v>1095</v>
      </c>
      <c r="B1252" s="371" t="s">
        <v>5024</v>
      </c>
      <c r="C1252" s="280">
        <v>1592</v>
      </c>
      <c r="D1252" s="383" t="s">
        <v>98</v>
      </c>
      <c r="E1252" s="19" t="s">
        <v>1132</v>
      </c>
      <c r="F1252" s="317">
        <v>5000</v>
      </c>
      <c r="G1252" s="353">
        <f t="shared" si="148"/>
        <v>12500</v>
      </c>
    </row>
    <row r="1253" spans="1:7" s="359" customFormat="1" x14ac:dyDescent="0.25">
      <c r="A1253" s="280">
        <f t="shared" ref="A1253:A1266" si="149">A1252+1</f>
        <v>1096</v>
      </c>
      <c r="B1253" s="371" t="s">
        <v>5025</v>
      </c>
      <c r="C1253" s="280">
        <v>1593</v>
      </c>
      <c r="D1253" s="383" t="s">
        <v>1310</v>
      </c>
      <c r="E1253" s="19" t="s">
        <v>1132</v>
      </c>
      <c r="F1253" s="317">
        <v>2000</v>
      </c>
      <c r="G1253" s="353">
        <f t="shared" si="148"/>
        <v>5000</v>
      </c>
    </row>
    <row r="1254" spans="1:7" s="359" customFormat="1" x14ac:dyDescent="0.25">
      <c r="A1254" s="280">
        <f t="shared" si="149"/>
        <v>1097</v>
      </c>
      <c r="B1254" s="371" t="s">
        <v>5026</v>
      </c>
      <c r="C1254" s="280">
        <v>3503</v>
      </c>
      <c r="D1254" s="383" t="s">
        <v>1311</v>
      </c>
      <c r="E1254" s="19" t="s">
        <v>1132</v>
      </c>
      <c r="F1254" s="317">
        <v>1000</v>
      </c>
      <c r="G1254" s="353">
        <f t="shared" si="148"/>
        <v>2500</v>
      </c>
    </row>
    <row r="1255" spans="1:7" s="359" customFormat="1" ht="30" x14ac:dyDescent="0.25">
      <c r="A1255" s="280">
        <f t="shared" si="149"/>
        <v>1098</v>
      </c>
      <c r="B1255" s="371" t="s">
        <v>1330</v>
      </c>
      <c r="C1255" s="280">
        <v>3504</v>
      </c>
      <c r="D1255" s="6" t="s">
        <v>1329</v>
      </c>
      <c r="E1255" s="19" t="s">
        <v>1132</v>
      </c>
      <c r="F1255" s="317">
        <v>9600</v>
      </c>
      <c r="G1255" s="353">
        <f t="shared" si="148"/>
        <v>24000</v>
      </c>
    </row>
    <row r="1256" spans="1:7" s="359" customFormat="1" x14ac:dyDescent="0.25">
      <c r="A1256" s="280">
        <f t="shared" si="149"/>
        <v>1099</v>
      </c>
      <c r="B1256" s="371" t="s">
        <v>5027</v>
      </c>
      <c r="C1256" s="280">
        <v>3505</v>
      </c>
      <c r="D1256" s="383" t="s">
        <v>1350</v>
      </c>
      <c r="E1256" s="19" t="s">
        <v>1132</v>
      </c>
      <c r="F1256" s="317">
        <v>4000</v>
      </c>
      <c r="G1256" s="353">
        <f t="shared" si="148"/>
        <v>10000</v>
      </c>
    </row>
    <row r="1257" spans="1:7" s="359" customFormat="1" ht="30" x14ac:dyDescent="0.25">
      <c r="A1257" s="280">
        <f t="shared" si="149"/>
        <v>1100</v>
      </c>
      <c r="B1257" s="371" t="s">
        <v>1438</v>
      </c>
      <c r="C1257" s="280">
        <v>3506</v>
      </c>
      <c r="D1257" s="6" t="s">
        <v>1437</v>
      </c>
      <c r="E1257" s="19" t="s">
        <v>1132</v>
      </c>
      <c r="F1257" s="317">
        <v>1000</v>
      </c>
      <c r="G1257" s="353">
        <f t="shared" si="148"/>
        <v>2500</v>
      </c>
    </row>
    <row r="1258" spans="1:7" s="359" customFormat="1" ht="30" x14ac:dyDescent="0.25">
      <c r="A1258" s="280">
        <f t="shared" si="149"/>
        <v>1101</v>
      </c>
      <c r="B1258" s="372" t="s">
        <v>1354</v>
      </c>
      <c r="C1258" s="280">
        <v>3507</v>
      </c>
      <c r="D1258" s="6" t="s">
        <v>1355</v>
      </c>
      <c r="E1258" s="19" t="s">
        <v>1132</v>
      </c>
      <c r="F1258" s="317">
        <v>600</v>
      </c>
      <c r="G1258" s="353">
        <f t="shared" si="148"/>
        <v>1500</v>
      </c>
    </row>
    <row r="1259" spans="1:7" s="359" customFormat="1" ht="30" x14ac:dyDescent="0.25">
      <c r="A1259" s="280">
        <f t="shared" si="149"/>
        <v>1102</v>
      </c>
      <c r="B1259" s="371" t="s">
        <v>1317</v>
      </c>
      <c r="C1259" s="280">
        <v>3508</v>
      </c>
      <c r="D1259" s="6" t="s">
        <v>1316</v>
      </c>
      <c r="E1259" s="19" t="s">
        <v>1132</v>
      </c>
      <c r="F1259" s="317">
        <v>600</v>
      </c>
      <c r="G1259" s="353">
        <f t="shared" si="148"/>
        <v>1500</v>
      </c>
    </row>
    <row r="1260" spans="1:7" s="359" customFormat="1" x14ac:dyDescent="0.25">
      <c r="A1260" s="280">
        <f t="shared" si="149"/>
        <v>1103</v>
      </c>
      <c r="B1260" s="371" t="s">
        <v>5028</v>
      </c>
      <c r="C1260" s="280">
        <v>3509</v>
      </c>
      <c r="D1260" s="383" t="s">
        <v>99</v>
      </c>
      <c r="E1260" s="19" t="s">
        <v>1132</v>
      </c>
      <c r="F1260" s="317">
        <v>5100</v>
      </c>
      <c r="G1260" s="353">
        <f t="shared" si="148"/>
        <v>12750</v>
      </c>
    </row>
    <row r="1261" spans="1:7" s="359" customFormat="1" ht="30" x14ac:dyDescent="0.25">
      <c r="A1261" s="280">
        <f t="shared" si="149"/>
        <v>1104</v>
      </c>
      <c r="B1261" s="371" t="s">
        <v>5029</v>
      </c>
      <c r="C1261" s="280">
        <v>3510</v>
      </c>
      <c r="D1261" s="6" t="s">
        <v>3831</v>
      </c>
      <c r="E1261" s="19" t="s">
        <v>1132</v>
      </c>
      <c r="F1261" s="317">
        <v>1000</v>
      </c>
      <c r="G1261" s="353">
        <f t="shared" si="148"/>
        <v>2500</v>
      </c>
    </row>
    <row r="1262" spans="1:7" s="359" customFormat="1" x14ac:dyDescent="0.25">
      <c r="A1262" s="280">
        <f t="shared" si="149"/>
        <v>1105</v>
      </c>
      <c r="B1262" s="371" t="s">
        <v>5030</v>
      </c>
      <c r="C1262" s="280">
        <v>3511</v>
      </c>
      <c r="D1262" s="383" t="s">
        <v>1309</v>
      </c>
      <c r="E1262" s="19" t="s">
        <v>1132</v>
      </c>
      <c r="F1262" s="317">
        <v>5100</v>
      </c>
      <c r="G1262" s="353">
        <f t="shared" si="148"/>
        <v>12750</v>
      </c>
    </row>
    <row r="1263" spans="1:7" s="359" customFormat="1" x14ac:dyDescent="0.25">
      <c r="A1263" s="280">
        <f t="shared" si="149"/>
        <v>1106</v>
      </c>
      <c r="B1263" s="371" t="s">
        <v>5031</v>
      </c>
      <c r="C1263" s="280">
        <v>3512</v>
      </c>
      <c r="D1263" s="383" t="s">
        <v>100</v>
      </c>
      <c r="E1263" s="19" t="s">
        <v>1132</v>
      </c>
      <c r="F1263" s="317">
        <v>5100</v>
      </c>
      <c r="G1263" s="353">
        <f t="shared" si="148"/>
        <v>12750</v>
      </c>
    </row>
    <row r="1264" spans="1:7" s="359" customFormat="1" x14ac:dyDescent="0.25">
      <c r="A1264" s="280">
        <f t="shared" si="149"/>
        <v>1107</v>
      </c>
      <c r="B1264" s="371" t="s">
        <v>1319</v>
      </c>
      <c r="C1264" s="280">
        <v>3513</v>
      </c>
      <c r="D1264" s="383" t="s">
        <v>1318</v>
      </c>
      <c r="E1264" s="19" t="s">
        <v>1132</v>
      </c>
      <c r="F1264" s="317">
        <v>2000</v>
      </c>
      <c r="G1264" s="353">
        <f t="shared" si="148"/>
        <v>5000</v>
      </c>
    </row>
    <row r="1265" spans="1:7" s="359" customFormat="1" x14ac:dyDescent="0.25">
      <c r="A1265" s="280">
        <f t="shared" si="149"/>
        <v>1108</v>
      </c>
      <c r="B1265" s="371" t="s">
        <v>1320</v>
      </c>
      <c r="C1265" s="280">
        <v>3514</v>
      </c>
      <c r="D1265" s="6" t="s">
        <v>1321</v>
      </c>
      <c r="E1265" s="19" t="s">
        <v>1132</v>
      </c>
      <c r="F1265" s="317">
        <v>2000</v>
      </c>
      <c r="G1265" s="353">
        <f t="shared" si="148"/>
        <v>5000</v>
      </c>
    </row>
    <row r="1266" spans="1:7" s="359" customFormat="1" x14ac:dyDescent="0.25">
      <c r="A1266" s="280">
        <f t="shared" si="149"/>
        <v>1109</v>
      </c>
      <c r="B1266" s="372" t="s">
        <v>1352</v>
      </c>
      <c r="C1266" s="280">
        <v>3515</v>
      </c>
      <c r="D1266" s="6" t="s">
        <v>1351</v>
      </c>
      <c r="E1266" s="19" t="s">
        <v>1132</v>
      </c>
      <c r="F1266" s="317">
        <v>1000</v>
      </c>
      <c r="G1266" s="353">
        <f t="shared" si="148"/>
        <v>2500</v>
      </c>
    </row>
    <row r="1267" spans="1:7" s="359" customFormat="1" x14ac:dyDescent="0.25">
      <c r="A1267" s="280"/>
      <c r="B1267" s="464"/>
      <c r="C1267" s="280"/>
      <c r="D1267" s="454" t="s">
        <v>103</v>
      </c>
      <c r="E1267" s="454"/>
      <c r="F1267" s="317"/>
      <c r="G1267" s="491"/>
    </row>
    <row r="1268" spans="1:7" s="359" customFormat="1" ht="42.75" x14ac:dyDescent="0.25">
      <c r="A1268" s="5" t="s">
        <v>3612</v>
      </c>
      <c r="B1268" s="5" t="s">
        <v>5032</v>
      </c>
      <c r="C1268" s="5" t="s">
        <v>3652</v>
      </c>
      <c r="D1268" s="5" t="s">
        <v>104</v>
      </c>
      <c r="E1268" s="5" t="s">
        <v>759</v>
      </c>
      <c r="F1268" s="330" t="s">
        <v>4</v>
      </c>
      <c r="G1268" s="491"/>
    </row>
    <row r="1269" spans="1:7" s="359" customFormat="1" x14ac:dyDescent="0.25">
      <c r="A1269" s="383"/>
      <c r="B1269" s="409"/>
      <c r="C1269" s="8"/>
      <c r="D1269" s="467" t="s">
        <v>5370</v>
      </c>
      <c r="E1269" s="467"/>
      <c r="F1269" s="317"/>
      <c r="G1269" s="491"/>
    </row>
    <row r="1270" spans="1:7" s="359" customFormat="1" x14ac:dyDescent="0.25">
      <c r="A1270" s="383"/>
      <c r="B1270" s="409"/>
      <c r="C1270" s="8"/>
      <c r="D1270" s="467" t="s">
        <v>5371</v>
      </c>
      <c r="E1270" s="467"/>
      <c r="F1270" s="317"/>
      <c r="G1270" s="491"/>
    </row>
    <row r="1271" spans="1:7" s="359" customFormat="1" ht="30" x14ac:dyDescent="0.25">
      <c r="A1271" s="383">
        <f>A1266+1</f>
        <v>1110</v>
      </c>
      <c r="B1271" s="480" t="s">
        <v>5376</v>
      </c>
      <c r="C1271" s="468">
        <v>6262</v>
      </c>
      <c r="D1271" s="470" t="s">
        <v>5372</v>
      </c>
      <c r="E1271" s="19" t="s">
        <v>3298</v>
      </c>
      <c r="F1271" s="468">
        <v>1320</v>
      </c>
      <c r="G1271" s="491"/>
    </row>
    <row r="1272" spans="1:7" s="359" customFormat="1" ht="30" x14ac:dyDescent="0.25">
      <c r="A1272" s="383">
        <f t="shared" ref="A1272:A1292" si="150">A1271+1</f>
        <v>1111</v>
      </c>
      <c r="B1272" s="480" t="s">
        <v>5033</v>
      </c>
      <c r="C1272" s="468">
        <v>1355</v>
      </c>
      <c r="D1272" s="469" t="s">
        <v>3817</v>
      </c>
      <c r="E1272" s="19" t="s">
        <v>3298</v>
      </c>
      <c r="F1272" s="468">
        <v>740</v>
      </c>
      <c r="G1272" s="491"/>
    </row>
    <row r="1273" spans="1:7" s="359" customFormat="1" x14ac:dyDescent="0.25">
      <c r="A1273" s="383">
        <f t="shared" si="150"/>
        <v>1112</v>
      </c>
      <c r="B1273" s="480" t="s">
        <v>5034</v>
      </c>
      <c r="C1273" s="468">
        <v>1360</v>
      </c>
      <c r="D1273" s="470" t="s">
        <v>3796</v>
      </c>
      <c r="E1273" s="19" t="s">
        <v>3298</v>
      </c>
      <c r="F1273" s="468">
        <v>200</v>
      </c>
      <c r="G1273" s="491"/>
    </row>
    <row r="1274" spans="1:7" s="359" customFormat="1" ht="30" x14ac:dyDescent="0.25">
      <c r="A1274" s="383">
        <f t="shared" si="150"/>
        <v>1113</v>
      </c>
      <c r="B1274" s="480" t="s">
        <v>5035</v>
      </c>
      <c r="C1274" s="468">
        <v>1361</v>
      </c>
      <c r="D1274" s="469" t="s">
        <v>3797</v>
      </c>
      <c r="E1274" s="19" t="s">
        <v>3298</v>
      </c>
      <c r="F1274" s="468">
        <v>200</v>
      </c>
      <c r="G1274" s="491"/>
    </row>
    <row r="1275" spans="1:7" s="359" customFormat="1" x14ac:dyDescent="0.25">
      <c r="A1275" s="383">
        <f t="shared" si="150"/>
        <v>1114</v>
      </c>
      <c r="B1275" s="480" t="s">
        <v>5036</v>
      </c>
      <c r="C1275" s="468">
        <v>1362</v>
      </c>
      <c r="D1275" s="470" t="s">
        <v>3798</v>
      </c>
      <c r="E1275" s="19" t="s">
        <v>3298</v>
      </c>
      <c r="F1275" s="468">
        <v>200</v>
      </c>
      <c r="G1275" s="491"/>
    </row>
    <row r="1276" spans="1:7" s="359" customFormat="1" x14ac:dyDescent="0.25">
      <c r="A1276" s="383">
        <f t="shared" si="150"/>
        <v>1115</v>
      </c>
      <c r="B1276" s="477" t="s">
        <v>1569</v>
      </c>
      <c r="C1276" s="468">
        <v>1352</v>
      </c>
      <c r="D1276" s="469" t="s">
        <v>140</v>
      </c>
      <c r="E1276" s="19" t="s">
        <v>3298</v>
      </c>
      <c r="F1276" s="468">
        <v>220</v>
      </c>
      <c r="G1276" s="491"/>
    </row>
    <row r="1277" spans="1:7" s="359" customFormat="1" ht="30" x14ac:dyDescent="0.25">
      <c r="A1277" s="383">
        <f t="shared" si="150"/>
        <v>1116</v>
      </c>
      <c r="B1277" s="480" t="s">
        <v>1569</v>
      </c>
      <c r="C1277" s="468">
        <v>6435</v>
      </c>
      <c r="D1277" s="470" t="s">
        <v>3181</v>
      </c>
      <c r="E1277" s="19" t="s">
        <v>3298</v>
      </c>
      <c r="F1277" s="468">
        <v>660</v>
      </c>
      <c r="G1277" s="491"/>
    </row>
    <row r="1278" spans="1:7" s="359" customFormat="1" ht="45" x14ac:dyDescent="0.25">
      <c r="A1278" s="383">
        <f t="shared" si="150"/>
        <v>1117</v>
      </c>
      <c r="B1278" s="477" t="s">
        <v>5377</v>
      </c>
      <c r="C1278" s="468">
        <v>3580</v>
      </c>
      <c r="D1278" s="469" t="s">
        <v>3182</v>
      </c>
      <c r="E1278" s="19" t="s">
        <v>3298</v>
      </c>
      <c r="F1278" s="468">
        <v>980</v>
      </c>
      <c r="G1278" s="491"/>
    </row>
    <row r="1279" spans="1:7" s="359" customFormat="1" x14ac:dyDescent="0.25">
      <c r="A1279" s="383">
        <f t="shared" si="150"/>
        <v>1118</v>
      </c>
      <c r="B1279" s="477" t="s">
        <v>1567</v>
      </c>
      <c r="C1279" s="468">
        <v>1353</v>
      </c>
      <c r="D1279" s="469" t="s">
        <v>1566</v>
      </c>
      <c r="E1279" s="19" t="s">
        <v>3298</v>
      </c>
      <c r="F1279" s="468">
        <v>300</v>
      </c>
      <c r="G1279" s="491"/>
    </row>
    <row r="1280" spans="1:7" s="359" customFormat="1" ht="30" x14ac:dyDescent="0.25">
      <c r="A1280" s="383">
        <f t="shared" si="150"/>
        <v>1119</v>
      </c>
      <c r="B1280" s="477" t="s">
        <v>1568</v>
      </c>
      <c r="C1280" s="468">
        <v>1354</v>
      </c>
      <c r="D1280" s="469" t="s">
        <v>105</v>
      </c>
      <c r="E1280" s="19" t="s">
        <v>3298</v>
      </c>
      <c r="F1280" s="468">
        <v>330</v>
      </c>
      <c r="G1280" s="491"/>
    </row>
    <row r="1281" spans="1:7" s="359" customFormat="1" x14ac:dyDescent="0.25">
      <c r="A1281" s="383">
        <f t="shared" si="150"/>
        <v>1120</v>
      </c>
      <c r="B1281" s="480" t="s">
        <v>5037</v>
      </c>
      <c r="C1281" s="468">
        <v>1391</v>
      </c>
      <c r="D1281" s="469" t="s">
        <v>1434</v>
      </c>
      <c r="E1281" s="19" t="s">
        <v>3298</v>
      </c>
      <c r="F1281" s="468">
        <v>460</v>
      </c>
      <c r="G1281" s="491"/>
    </row>
    <row r="1282" spans="1:7" s="359" customFormat="1" ht="30" x14ac:dyDescent="0.25">
      <c r="A1282" s="383">
        <f t="shared" si="150"/>
        <v>1121</v>
      </c>
      <c r="B1282" s="480" t="s">
        <v>5038</v>
      </c>
      <c r="C1282" s="468">
        <v>1363</v>
      </c>
      <c r="D1282" s="469" t="s">
        <v>1410</v>
      </c>
      <c r="E1282" s="19" t="s">
        <v>3298</v>
      </c>
      <c r="F1282" s="468">
        <v>450</v>
      </c>
      <c r="G1282" s="491"/>
    </row>
    <row r="1283" spans="1:7" s="359" customFormat="1" ht="30" x14ac:dyDescent="0.25">
      <c r="A1283" s="383">
        <f t="shared" si="150"/>
        <v>1122</v>
      </c>
      <c r="B1283" s="480" t="s">
        <v>5378</v>
      </c>
      <c r="C1283" s="468">
        <v>7067</v>
      </c>
      <c r="D1283" s="470" t="s">
        <v>5373</v>
      </c>
      <c r="E1283" s="19" t="s">
        <v>3298</v>
      </c>
      <c r="F1283" s="468">
        <v>415</v>
      </c>
      <c r="G1283" s="491"/>
    </row>
    <row r="1284" spans="1:7" s="359" customFormat="1" ht="30" x14ac:dyDescent="0.25">
      <c r="A1284" s="383">
        <f t="shared" si="150"/>
        <v>1123</v>
      </c>
      <c r="B1284" s="480" t="s">
        <v>3183</v>
      </c>
      <c r="C1284" s="468">
        <v>3579</v>
      </c>
      <c r="D1284" s="470" t="s">
        <v>5447</v>
      </c>
      <c r="E1284" s="19" t="s">
        <v>3298</v>
      </c>
      <c r="F1284" s="468">
        <v>770</v>
      </c>
      <c r="G1284" s="491"/>
    </row>
    <row r="1285" spans="1:7" s="359" customFormat="1" x14ac:dyDescent="0.25">
      <c r="A1285" s="383">
        <f t="shared" si="150"/>
        <v>1124</v>
      </c>
      <c r="B1285" s="480" t="s">
        <v>5379</v>
      </c>
      <c r="C1285" s="468">
        <v>6296</v>
      </c>
      <c r="D1285" s="470" t="s">
        <v>5374</v>
      </c>
      <c r="E1285" s="19" t="s">
        <v>3298</v>
      </c>
      <c r="F1285" s="468">
        <v>385</v>
      </c>
      <c r="G1285" s="491"/>
    </row>
    <row r="1286" spans="1:7" s="359" customFormat="1" ht="30" x14ac:dyDescent="0.25">
      <c r="A1286" s="383">
        <f t="shared" si="150"/>
        <v>1125</v>
      </c>
      <c r="B1286" s="519" t="s">
        <v>5380</v>
      </c>
      <c r="C1286" s="8">
        <v>9171</v>
      </c>
      <c r="D1286" s="470" t="s">
        <v>5375</v>
      </c>
      <c r="E1286" s="19" t="s">
        <v>3298</v>
      </c>
      <c r="F1286" s="471">
        <v>385</v>
      </c>
      <c r="G1286" s="491"/>
    </row>
    <row r="1287" spans="1:7" s="359" customFormat="1" x14ac:dyDescent="0.25">
      <c r="A1287" s="383"/>
      <c r="B1287" s="371"/>
      <c r="C1287" s="8"/>
      <c r="D1287" s="524" t="s">
        <v>106</v>
      </c>
      <c r="E1287" s="19"/>
      <c r="F1287" s="317"/>
      <c r="G1287" s="491"/>
    </row>
    <row r="1288" spans="1:7" s="359" customFormat="1" x14ac:dyDescent="0.25">
      <c r="A1288" s="383">
        <f>A1286+1</f>
        <v>1126</v>
      </c>
      <c r="B1288" s="480" t="s">
        <v>5039</v>
      </c>
      <c r="C1288" s="468">
        <v>1365</v>
      </c>
      <c r="D1288" s="470" t="s">
        <v>107</v>
      </c>
      <c r="E1288" s="19" t="s">
        <v>3298</v>
      </c>
      <c r="F1288" s="468">
        <v>250</v>
      </c>
      <c r="G1288" s="491"/>
    </row>
    <row r="1289" spans="1:7" s="359" customFormat="1" ht="30" x14ac:dyDescent="0.25">
      <c r="A1289" s="383">
        <f t="shared" si="150"/>
        <v>1127</v>
      </c>
      <c r="B1289" s="477" t="s">
        <v>1571</v>
      </c>
      <c r="C1289" s="468">
        <v>1366</v>
      </c>
      <c r="D1289" s="469" t="s">
        <v>1570</v>
      </c>
      <c r="E1289" s="19" t="s">
        <v>3298</v>
      </c>
      <c r="F1289" s="468">
        <v>250</v>
      </c>
      <c r="G1289" s="491"/>
    </row>
    <row r="1290" spans="1:7" s="359" customFormat="1" ht="30" x14ac:dyDescent="0.25">
      <c r="A1290" s="383">
        <f t="shared" si="150"/>
        <v>1128</v>
      </c>
      <c r="B1290" s="477" t="s">
        <v>5381</v>
      </c>
      <c r="C1290" s="468">
        <v>1370</v>
      </c>
      <c r="D1290" s="470" t="s">
        <v>3184</v>
      </c>
      <c r="E1290" s="19" t="s">
        <v>3298</v>
      </c>
      <c r="F1290" s="468">
        <v>165</v>
      </c>
      <c r="G1290" s="491"/>
    </row>
    <row r="1291" spans="1:7" s="359" customFormat="1" ht="30" x14ac:dyDescent="0.25">
      <c r="A1291" s="383">
        <f t="shared" si="150"/>
        <v>1129</v>
      </c>
      <c r="B1291" s="477" t="s">
        <v>5382</v>
      </c>
      <c r="C1291" s="468">
        <v>1369</v>
      </c>
      <c r="D1291" s="469" t="s">
        <v>3870</v>
      </c>
      <c r="E1291" s="19" t="s">
        <v>3298</v>
      </c>
      <c r="F1291" s="468">
        <v>250</v>
      </c>
      <c r="G1291" s="491"/>
    </row>
    <row r="1292" spans="1:7" s="455" customFormat="1" ht="30" x14ac:dyDescent="0.25">
      <c r="A1292" s="383">
        <f t="shared" si="150"/>
        <v>1130</v>
      </c>
      <c r="B1292" s="477" t="s">
        <v>5383</v>
      </c>
      <c r="C1292" s="468">
        <v>2565</v>
      </c>
      <c r="D1292" s="469" t="s">
        <v>3185</v>
      </c>
      <c r="E1292" s="19" t="s">
        <v>3298</v>
      </c>
      <c r="F1292" s="468">
        <v>330</v>
      </c>
      <c r="G1292" s="491"/>
    </row>
    <row r="1293" spans="1:7" s="359" customFormat="1" x14ac:dyDescent="0.25">
      <c r="A1293" s="383">
        <f>A1292+1</f>
        <v>1131</v>
      </c>
      <c r="B1293" s="480" t="s">
        <v>5384</v>
      </c>
      <c r="C1293" s="468">
        <v>1364</v>
      </c>
      <c r="D1293" s="470" t="s">
        <v>1618</v>
      </c>
      <c r="E1293" s="19" t="s">
        <v>3298</v>
      </c>
      <c r="F1293" s="468">
        <v>400</v>
      </c>
      <c r="G1293" s="491"/>
    </row>
    <row r="1294" spans="1:7" s="359" customFormat="1" x14ac:dyDescent="0.25">
      <c r="A1294" s="383"/>
      <c r="B1294" s="409"/>
      <c r="C1294" s="8"/>
      <c r="D1294" s="524" t="s">
        <v>108</v>
      </c>
      <c r="E1294" s="524"/>
      <c r="F1294" s="317"/>
      <c r="G1294" s="491"/>
    </row>
    <row r="1295" spans="1:7" s="359" customFormat="1" x14ac:dyDescent="0.25">
      <c r="A1295" s="383">
        <f>A1293+1</f>
        <v>1132</v>
      </c>
      <c r="B1295" s="477" t="s">
        <v>1573</v>
      </c>
      <c r="C1295" s="468">
        <v>1376</v>
      </c>
      <c r="D1295" s="469" t="s">
        <v>1572</v>
      </c>
      <c r="E1295" s="19" t="s">
        <v>3298</v>
      </c>
      <c r="F1295" s="468">
        <v>200</v>
      </c>
      <c r="G1295" s="491"/>
    </row>
    <row r="1296" spans="1:7" s="359" customFormat="1" x14ac:dyDescent="0.25">
      <c r="A1296" s="383">
        <f t="shared" ref="A1296:A1302" si="151">A1295+1</f>
        <v>1133</v>
      </c>
      <c r="B1296" s="480" t="s">
        <v>5040</v>
      </c>
      <c r="C1296" s="468">
        <v>1377</v>
      </c>
      <c r="D1296" s="469" t="s">
        <v>109</v>
      </c>
      <c r="E1296" s="19" t="s">
        <v>3298</v>
      </c>
      <c r="F1296" s="468">
        <v>200</v>
      </c>
      <c r="G1296" s="491"/>
    </row>
    <row r="1297" spans="1:7" s="359" customFormat="1" ht="30" x14ac:dyDescent="0.25">
      <c r="A1297" s="383">
        <f t="shared" si="151"/>
        <v>1134</v>
      </c>
      <c r="B1297" s="477" t="s">
        <v>5385</v>
      </c>
      <c r="C1297" s="468">
        <v>1375</v>
      </c>
      <c r="D1297" s="469" t="s">
        <v>3186</v>
      </c>
      <c r="E1297" s="19" t="s">
        <v>3298</v>
      </c>
      <c r="F1297" s="468">
        <v>500</v>
      </c>
      <c r="G1297" s="491"/>
    </row>
    <row r="1298" spans="1:7" s="359" customFormat="1" x14ac:dyDescent="0.25">
      <c r="A1298" s="383">
        <f t="shared" si="151"/>
        <v>1135</v>
      </c>
      <c r="B1298" s="480" t="s">
        <v>5041</v>
      </c>
      <c r="C1298" s="468">
        <v>1474</v>
      </c>
      <c r="D1298" s="472" t="s">
        <v>3793</v>
      </c>
      <c r="E1298" s="19" t="s">
        <v>3298</v>
      </c>
      <c r="F1298" s="468">
        <v>300</v>
      </c>
      <c r="G1298" s="491"/>
    </row>
    <row r="1299" spans="1:7" s="359" customFormat="1" ht="30" x14ac:dyDescent="0.25">
      <c r="A1299" s="383">
        <f t="shared" si="151"/>
        <v>1136</v>
      </c>
      <c r="B1299" s="477" t="s">
        <v>1462</v>
      </c>
      <c r="C1299" s="468">
        <v>1381</v>
      </c>
      <c r="D1299" s="469" t="s">
        <v>1461</v>
      </c>
      <c r="E1299" s="19" t="s">
        <v>3298</v>
      </c>
      <c r="F1299" s="468">
        <v>165</v>
      </c>
      <c r="G1299" s="491"/>
    </row>
    <row r="1300" spans="1:7" s="359" customFormat="1" ht="30" x14ac:dyDescent="0.25">
      <c r="A1300" s="383">
        <f t="shared" si="151"/>
        <v>1137</v>
      </c>
      <c r="B1300" s="480" t="s">
        <v>5042</v>
      </c>
      <c r="C1300" s="468">
        <v>1382</v>
      </c>
      <c r="D1300" s="469" t="s">
        <v>110</v>
      </c>
      <c r="E1300" s="19" t="s">
        <v>3298</v>
      </c>
      <c r="F1300" s="468">
        <v>165</v>
      </c>
      <c r="G1300" s="491"/>
    </row>
    <row r="1301" spans="1:7" s="359" customFormat="1" ht="30" x14ac:dyDescent="0.25">
      <c r="A1301" s="383">
        <f t="shared" si="151"/>
        <v>1138</v>
      </c>
      <c r="B1301" s="480" t="s">
        <v>3187</v>
      </c>
      <c r="C1301" s="468">
        <v>1380</v>
      </c>
      <c r="D1301" s="473" t="s">
        <v>3188</v>
      </c>
      <c r="E1301" s="19" t="s">
        <v>3298</v>
      </c>
      <c r="F1301" s="468">
        <v>165</v>
      </c>
      <c r="G1301" s="491"/>
    </row>
    <row r="1302" spans="1:7" s="359" customFormat="1" x14ac:dyDescent="0.25">
      <c r="A1302" s="383">
        <f t="shared" si="151"/>
        <v>1139</v>
      </c>
      <c r="B1302" s="480" t="s">
        <v>3189</v>
      </c>
      <c r="C1302" s="468">
        <v>1374</v>
      </c>
      <c r="D1302" s="469" t="s">
        <v>1446</v>
      </c>
      <c r="E1302" s="19" t="s">
        <v>3298</v>
      </c>
      <c r="F1302" s="468">
        <v>350</v>
      </c>
      <c r="G1302" s="491"/>
    </row>
    <row r="1303" spans="1:7" s="359" customFormat="1" x14ac:dyDescent="0.25">
      <c r="A1303" s="383">
        <f>A1302+1</f>
        <v>1140</v>
      </c>
      <c r="B1303" s="477" t="s">
        <v>1575</v>
      </c>
      <c r="C1303" s="468">
        <v>1378</v>
      </c>
      <c r="D1303" s="469" t="s">
        <v>1574</v>
      </c>
      <c r="E1303" s="524"/>
      <c r="F1303" s="468">
        <v>400</v>
      </c>
      <c r="G1303" s="491"/>
    </row>
    <row r="1304" spans="1:7" s="359" customFormat="1" x14ac:dyDescent="0.25">
      <c r="A1304" s="383"/>
      <c r="B1304" s="372"/>
      <c r="C1304" s="8"/>
      <c r="D1304" s="526" t="s">
        <v>111</v>
      </c>
      <c r="E1304" s="19"/>
      <c r="F1304" s="317"/>
      <c r="G1304" s="491"/>
    </row>
    <row r="1305" spans="1:7" s="359" customFormat="1" ht="30" x14ac:dyDescent="0.25">
      <c r="A1305" s="383">
        <f>A1303+1</f>
        <v>1141</v>
      </c>
      <c r="B1305" s="519" t="s">
        <v>5386</v>
      </c>
      <c r="C1305" s="8">
        <v>9197</v>
      </c>
      <c r="D1305" s="513" t="s">
        <v>5387</v>
      </c>
      <c r="E1305" s="19" t="s">
        <v>3298</v>
      </c>
      <c r="F1305" s="471">
        <v>470</v>
      </c>
      <c r="G1305" s="491"/>
    </row>
    <row r="1306" spans="1:7" s="359" customFormat="1" ht="30" x14ac:dyDescent="0.25">
      <c r="A1306" s="383">
        <f t="shared" ref="A1306:A1313" si="152">A1305+1</f>
        <v>1142</v>
      </c>
      <c r="B1306" s="480" t="s">
        <v>3190</v>
      </c>
      <c r="C1306" s="468">
        <v>8719</v>
      </c>
      <c r="D1306" s="473" t="s">
        <v>3191</v>
      </c>
      <c r="E1306" s="19" t="s">
        <v>3298</v>
      </c>
      <c r="F1306" s="474">
        <v>385</v>
      </c>
      <c r="G1306" s="491"/>
    </row>
    <row r="1307" spans="1:7" s="359" customFormat="1" ht="30" x14ac:dyDescent="0.25">
      <c r="A1307" s="383">
        <f t="shared" si="152"/>
        <v>1143</v>
      </c>
      <c r="B1307" s="480" t="s">
        <v>5043</v>
      </c>
      <c r="C1307" s="468">
        <v>1386</v>
      </c>
      <c r="D1307" s="469" t="s">
        <v>1467</v>
      </c>
      <c r="E1307" s="19" t="s">
        <v>3298</v>
      </c>
      <c r="F1307" s="468">
        <v>250</v>
      </c>
      <c r="G1307" s="491"/>
    </row>
    <row r="1308" spans="1:7" s="359" customFormat="1" ht="30" x14ac:dyDescent="0.25">
      <c r="A1308" s="383">
        <f t="shared" si="152"/>
        <v>1144</v>
      </c>
      <c r="B1308" s="480" t="s">
        <v>5044</v>
      </c>
      <c r="C1308" s="468">
        <v>1387</v>
      </c>
      <c r="D1308" s="469" t="s">
        <v>1465</v>
      </c>
      <c r="E1308" s="19" t="s">
        <v>3298</v>
      </c>
      <c r="F1308" s="468">
        <v>250</v>
      </c>
      <c r="G1308" s="491"/>
    </row>
    <row r="1309" spans="1:7" s="359" customFormat="1" ht="30" x14ac:dyDescent="0.25">
      <c r="A1309" s="383">
        <f t="shared" si="152"/>
        <v>1145</v>
      </c>
      <c r="B1309" s="480" t="s">
        <v>5045</v>
      </c>
      <c r="C1309" s="468">
        <v>1388</v>
      </c>
      <c r="D1309" s="469" t="s">
        <v>1466</v>
      </c>
      <c r="E1309" s="19" t="s">
        <v>3298</v>
      </c>
      <c r="F1309" s="468">
        <v>250</v>
      </c>
      <c r="G1309" s="491"/>
    </row>
    <row r="1310" spans="1:7" s="359" customFormat="1" x14ac:dyDescent="0.25">
      <c r="A1310" s="383"/>
      <c r="B1310" s="372"/>
      <c r="C1310" s="8"/>
      <c r="D1310" s="526" t="s">
        <v>112</v>
      </c>
      <c r="E1310" s="19"/>
      <c r="F1310" s="317"/>
      <c r="G1310" s="491"/>
    </row>
    <row r="1311" spans="1:7" s="359" customFormat="1" ht="30" x14ac:dyDescent="0.25">
      <c r="A1311" s="383">
        <f>A1309+1</f>
        <v>1146</v>
      </c>
      <c r="B1311" s="477" t="s">
        <v>1579</v>
      </c>
      <c r="C1311" s="468">
        <v>2986</v>
      </c>
      <c r="D1311" s="469" t="s">
        <v>1578</v>
      </c>
      <c r="E1311" s="19" t="s">
        <v>3298</v>
      </c>
      <c r="F1311" s="468">
        <v>440</v>
      </c>
      <c r="G1311" s="491"/>
    </row>
    <row r="1312" spans="1:7" s="359" customFormat="1" ht="30" x14ac:dyDescent="0.25">
      <c r="A1312" s="383">
        <f t="shared" si="152"/>
        <v>1147</v>
      </c>
      <c r="B1312" s="477" t="s">
        <v>1577</v>
      </c>
      <c r="C1312" s="468">
        <v>1373</v>
      </c>
      <c r="D1312" s="469" t="s">
        <v>1576</v>
      </c>
      <c r="E1312" s="19" t="s">
        <v>3298</v>
      </c>
      <c r="F1312" s="468">
        <v>440</v>
      </c>
      <c r="G1312" s="491"/>
    </row>
    <row r="1313" spans="1:7" s="359" customFormat="1" ht="30" x14ac:dyDescent="0.25">
      <c r="A1313" s="383">
        <f t="shared" si="152"/>
        <v>1148</v>
      </c>
      <c r="B1313" s="480" t="s">
        <v>5388</v>
      </c>
      <c r="C1313" s="468">
        <v>7050</v>
      </c>
      <c r="D1313" s="469" t="s">
        <v>3192</v>
      </c>
      <c r="E1313" s="19" t="s">
        <v>3298</v>
      </c>
      <c r="F1313" s="468">
        <v>850</v>
      </c>
      <c r="G1313" s="491"/>
    </row>
    <row r="1314" spans="1:7" s="359" customFormat="1" ht="28.5" x14ac:dyDescent="0.25">
      <c r="A1314" s="383"/>
      <c r="B1314" s="372"/>
      <c r="C1314" s="7"/>
      <c r="D1314" s="525" t="s">
        <v>5389</v>
      </c>
      <c r="E1314" s="19"/>
      <c r="F1314" s="327"/>
      <c r="G1314" s="491"/>
    </row>
    <row r="1315" spans="1:7" s="359" customFormat="1" ht="30" x14ac:dyDescent="0.25">
      <c r="A1315" s="383">
        <f>A1313+1</f>
        <v>1149</v>
      </c>
      <c r="B1315" s="477" t="s">
        <v>3193</v>
      </c>
      <c r="C1315" s="468">
        <v>1412</v>
      </c>
      <c r="D1315" s="473" t="s">
        <v>3194</v>
      </c>
      <c r="E1315" s="19" t="s">
        <v>3298</v>
      </c>
      <c r="F1315" s="468">
        <v>310</v>
      </c>
      <c r="G1315" s="491"/>
    </row>
    <row r="1316" spans="1:7" s="359" customFormat="1" x14ac:dyDescent="0.25">
      <c r="A1316" s="383">
        <f>A1315+1</f>
        <v>1150</v>
      </c>
      <c r="B1316" s="477" t="s">
        <v>1583</v>
      </c>
      <c r="C1316" s="468" t="s">
        <v>113</v>
      </c>
      <c r="D1316" s="469" t="s">
        <v>1582</v>
      </c>
      <c r="E1316" s="19" t="s">
        <v>3298</v>
      </c>
      <c r="F1316" s="468">
        <v>440</v>
      </c>
      <c r="G1316" s="491"/>
    </row>
    <row r="1317" spans="1:7" s="359" customFormat="1" ht="30" x14ac:dyDescent="0.25">
      <c r="A1317" s="383">
        <f>A1316+1</f>
        <v>1151</v>
      </c>
      <c r="B1317" s="480" t="s">
        <v>5046</v>
      </c>
      <c r="C1317" s="468">
        <v>1413</v>
      </c>
      <c r="D1317" s="470" t="s">
        <v>3195</v>
      </c>
      <c r="E1317" s="526"/>
      <c r="F1317" s="468">
        <v>800</v>
      </c>
      <c r="G1317" s="491"/>
    </row>
    <row r="1318" spans="1:7" s="359" customFormat="1" ht="45" x14ac:dyDescent="0.25">
      <c r="A1318" s="383">
        <f>A1317+1</f>
        <v>1152</v>
      </c>
      <c r="B1318" s="480" t="s">
        <v>5047</v>
      </c>
      <c r="C1318" s="468">
        <v>3236</v>
      </c>
      <c r="D1318" s="470" t="s">
        <v>3196</v>
      </c>
      <c r="E1318" s="19" t="s">
        <v>3298</v>
      </c>
      <c r="F1318" s="468">
        <v>495</v>
      </c>
      <c r="G1318" s="491"/>
    </row>
    <row r="1319" spans="1:7" s="359" customFormat="1" ht="45" x14ac:dyDescent="0.25">
      <c r="A1319" s="383">
        <f t="shared" ref="A1319:A1324" si="153">A1318+1</f>
        <v>1153</v>
      </c>
      <c r="B1319" s="480" t="s">
        <v>3197</v>
      </c>
      <c r="C1319" s="468">
        <v>2572</v>
      </c>
      <c r="D1319" s="473" t="s">
        <v>5391</v>
      </c>
      <c r="E1319" s="19" t="s">
        <v>3298</v>
      </c>
      <c r="F1319" s="468">
        <v>500</v>
      </c>
      <c r="G1319" s="491"/>
    </row>
    <row r="1320" spans="1:7" s="359" customFormat="1" ht="45" x14ac:dyDescent="0.25">
      <c r="A1320" s="383">
        <f t="shared" si="153"/>
        <v>1154</v>
      </c>
      <c r="B1320" s="519" t="s">
        <v>5390</v>
      </c>
      <c r="C1320" s="471">
        <v>9172</v>
      </c>
      <c r="D1320" s="514" t="s">
        <v>5392</v>
      </c>
      <c r="E1320" s="19" t="s">
        <v>3298</v>
      </c>
      <c r="F1320" s="475">
        <v>385</v>
      </c>
      <c r="G1320" s="491"/>
    </row>
    <row r="1321" spans="1:7" s="359" customFormat="1" ht="30" x14ac:dyDescent="0.25">
      <c r="A1321" s="383">
        <f t="shared" si="153"/>
        <v>1155</v>
      </c>
      <c r="B1321" s="477" t="s">
        <v>1585</v>
      </c>
      <c r="C1321" s="468">
        <v>1392</v>
      </c>
      <c r="D1321" s="469" t="s">
        <v>1584</v>
      </c>
      <c r="E1321" s="19" t="s">
        <v>3298</v>
      </c>
      <c r="F1321" s="468">
        <v>440</v>
      </c>
      <c r="G1321" s="491"/>
    </row>
    <row r="1322" spans="1:7" s="359" customFormat="1" ht="30" x14ac:dyDescent="0.25">
      <c r="A1322" s="383">
        <f t="shared" si="153"/>
        <v>1156</v>
      </c>
      <c r="B1322" s="477" t="s">
        <v>1581</v>
      </c>
      <c r="C1322" s="468">
        <v>1269</v>
      </c>
      <c r="D1322" s="469" t="s">
        <v>1580</v>
      </c>
      <c r="E1322" s="19" t="s">
        <v>3298</v>
      </c>
      <c r="F1322" s="468">
        <v>300</v>
      </c>
      <c r="G1322" s="491"/>
    </row>
    <row r="1323" spans="1:7" s="359" customFormat="1" ht="30" x14ac:dyDescent="0.25">
      <c r="A1323" s="383">
        <f t="shared" si="153"/>
        <v>1157</v>
      </c>
      <c r="B1323" s="480" t="s">
        <v>5048</v>
      </c>
      <c r="C1323" s="468">
        <v>2570</v>
      </c>
      <c r="D1323" s="469" t="s">
        <v>1468</v>
      </c>
      <c r="E1323" s="19" t="s">
        <v>3298</v>
      </c>
      <c r="F1323" s="468">
        <v>300</v>
      </c>
      <c r="G1323" s="491"/>
    </row>
    <row r="1324" spans="1:7" s="359" customFormat="1" ht="30" x14ac:dyDescent="0.25">
      <c r="A1324" s="383">
        <f t="shared" si="153"/>
        <v>1158</v>
      </c>
      <c r="B1324" s="480" t="s">
        <v>3198</v>
      </c>
      <c r="C1324" s="468">
        <v>2988</v>
      </c>
      <c r="D1324" s="473" t="s">
        <v>3199</v>
      </c>
      <c r="E1324" s="526"/>
      <c r="F1324" s="468">
        <v>240</v>
      </c>
      <c r="G1324" s="491"/>
    </row>
    <row r="1325" spans="1:7" s="359" customFormat="1" ht="30" x14ac:dyDescent="0.25">
      <c r="A1325" s="383">
        <f>A1324+1</f>
        <v>1159</v>
      </c>
      <c r="B1325" s="480" t="s">
        <v>5049</v>
      </c>
      <c r="C1325" s="468">
        <v>1404</v>
      </c>
      <c r="D1325" s="469" t="s">
        <v>1473</v>
      </c>
      <c r="E1325" s="19" t="s">
        <v>3298</v>
      </c>
      <c r="F1325" s="468">
        <v>240</v>
      </c>
      <c r="G1325" s="491"/>
    </row>
    <row r="1326" spans="1:7" s="359" customFormat="1" x14ac:dyDescent="0.25">
      <c r="A1326" s="383">
        <f>A1325+1</f>
        <v>1160</v>
      </c>
      <c r="B1326" s="480" t="s">
        <v>556</v>
      </c>
      <c r="C1326" s="468">
        <v>7051</v>
      </c>
      <c r="D1326" s="469" t="s">
        <v>1357</v>
      </c>
      <c r="E1326" s="19" t="s">
        <v>3298</v>
      </c>
      <c r="F1326" s="468">
        <v>660</v>
      </c>
      <c r="G1326" s="491"/>
    </row>
    <row r="1327" spans="1:7" s="359" customFormat="1" x14ac:dyDescent="0.25">
      <c r="A1327" s="383"/>
      <c r="B1327" s="371"/>
      <c r="C1327" s="8"/>
      <c r="D1327" s="525" t="s">
        <v>114</v>
      </c>
      <c r="E1327" s="19"/>
      <c r="F1327" s="317"/>
      <c r="G1327" s="491"/>
    </row>
    <row r="1328" spans="1:7" s="359" customFormat="1" ht="30" x14ac:dyDescent="0.25">
      <c r="A1328" s="383">
        <f>A1326+1</f>
        <v>1161</v>
      </c>
      <c r="B1328" s="477" t="s">
        <v>5393</v>
      </c>
      <c r="C1328" s="8">
        <v>9173</v>
      </c>
      <c r="D1328" s="470" t="s">
        <v>5397</v>
      </c>
      <c r="E1328" s="19" t="s">
        <v>3298</v>
      </c>
      <c r="F1328" s="317">
        <v>7000</v>
      </c>
      <c r="G1328" s="491"/>
    </row>
    <row r="1329" spans="1:7" s="359" customFormat="1" ht="30" x14ac:dyDescent="0.25">
      <c r="A1329" s="383">
        <f>A1328+1</f>
        <v>1162</v>
      </c>
      <c r="B1329" s="469" t="s">
        <v>5394</v>
      </c>
      <c r="C1329" s="8">
        <v>9174</v>
      </c>
      <c r="D1329" s="469" t="s">
        <v>5398</v>
      </c>
      <c r="E1329" s="19" t="s">
        <v>3298</v>
      </c>
      <c r="F1329" s="317">
        <v>7000</v>
      </c>
      <c r="G1329" s="491"/>
    </row>
    <row r="1330" spans="1:7" s="359" customFormat="1" ht="45" x14ac:dyDescent="0.25">
      <c r="A1330" s="383">
        <f>A1329+1</f>
        <v>1163</v>
      </c>
      <c r="B1330" s="469" t="s">
        <v>5395</v>
      </c>
      <c r="C1330" s="8">
        <v>9181</v>
      </c>
      <c r="D1330" s="470" t="s">
        <v>5399</v>
      </c>
      <c r="E1330" s="19" t="s">
        <v>3298</v>
      </c>
      <c r="F1330" s="317">
        <v>7000</v>
      </c>
      <c r="G1330" s="491"/>
    </row>
    <row r="1331" spans="1:7" s="359" customFormat="1" ht="45" x14ac:dyDescent="0.25">
      <c r="A1331" s="383">
        <f t="shared" ref="A1331:A1357" si="154">A1330+1</f>
        <v>1164</v>
      </c>
      <c r="B1331" s="477" t="s">
        <v>5396</v>
      </c>
      <c r="C1331" s="8">
        <v>9198</v>
      </c>
      <c r="D1331" s="470" t="s">
        <v>5400</v>
      </c>
      <c r="E1331" s="19" t="s">
        <v>3298</v>
      </c>
      <c r="F1331" s="317">
        <v>7000</v>
      </c>
      <c r="G1331" s="491"/>
    </row>
    <row r="1332" spans="1:7" s="359" customFormat="1" x14ac:dyDescent="0.25">
      <c r="A1332" s="383"/>
      <c r="B1332" s="371"/>
      <c r="C1332" s="8"/>
      <c r="D1332" s="526" t="s">
        <v>115</v>
      </c>
      <c r="E1332" s="19"/>
      <c r="F1332" s="317"/>
      <c r="G1332" s="491"/>
    </row>
    <row r="1333" spans="1:7" s="359" customFormat="1" x14ac:dyDescent="0.25">
      <c r="A1333" s="383"/>
      <c r="B1333" s="372"/>
      <c r="C1333" s="8"/>
      <c r="D1333" s="467" t="s">
        <v>5401</v>
      </c>
      <c r="E1333" s="19"/>
      <c r="F1333" s="317"/>
      <c r="G1333" s="491"/>
    </row>
    <row r="1334" spans="1:7" s="359" customFormat="1" x14ac:dyDescent="0.25">
      <c r="A1334" s="383">
        <f>A1331+1</f>
        <v>1165</v>
      </c>
      <c r="B1334" s="480" t="s">
        <v>4560</v>
      </c>
      <c r="C1334" s="468">
        <v>305</v>
      </c>
      <c r="D1334" s="470" t="s">
        <v>125</v>
      </c>
      <c r="E1334" s="19" t="s">
        <v>3298</v>
      </c>
      <c r="F1334" s="317">
        <v>700</v>
      </c>
      <c r="G1334" s="491"/>
    </row>
    <row r="1335" spans="1:7" s="359" customFormat="1" ht="30" x14ac:dyDescent="0.25">
      <c r="A1335" s="383">
        <f t="shared" si="154"/>
        <v>1166</v>
      </c>
      <c r="B1335" s="480" t="s">
        <v>5050</v>
      </c>
      <c r="C1335" s="468">
        <v>1419</v>
      </c>
      <c r="D1335" s="470" t="s">
        <v>3794</v>
      </c>
      <c r="E1335" s="19" t="s">
        <v>3298</v>
      </c>
      <c r="F1335" s="317">
        <v>700</v>
      </c>
      <c r="G1335" s="491"/>
    </row>
    <row r="1336" spans="1:7" s="359" customFormat="1" ht="30" x14ac:dyDescent="0.25">
      <c r="A1336" s="383">
        <f t="shared" si="154"/>
        <v>1167</v>
      </c>
      <c r="B1336" s="480" t="s">
        <v>5051</v>
      </c>
      <c r="C1336" s="468">
        <v>2468</v>
      </c>
      <c r="D1336" s="470" t="s">
        <v>3818</v>
      </c>
      <c r="E1336" s="19" t="s">
        <v>3298</v>
      </c>
      <c r="F1336" s="317">
        <v>350</v>
      </c>
      <c r="G1336" s="491"/>
    </row>
    <row r="1337" spans="1:7" s="359" customFormat="1" x14ac:dyDescent="0.25">
      <c r="A1337" s="383">
        <f t="shared" si="154"/>
        <v>1168</v>
      </c>
      <c r="B1337" s="480" t="s">
        <v>5052</v>
      </c>
      <c r="C1337" s="468">
        <v>1422</v>
      </c>
      <c r="D1337" s="470" t="s">
        <v>116</v>
      </c>
      <c r="E1337" s="19" t="s">
        <v>3298</v>
      </c>
      <c r="F1337" s="317">
        <v>200</v>
      </c>
      <c r="G1337" s="491"/>
    </row>
    <row r="1338" spans="1:7" s="359" customFormat="1" x14ac:dyDescent="0.25">
      <c r="A1338" s="383">
        <f t="shared" si="154"/>
        <v>1169</v>
      </c>
      <c r="B1338" s="480" t="s">
        <v>5053</v>
      </c>
      <c r="C1338" s="468">
        <v>1423</v>
      </c>
      <c r="D1338" s="470" t="s">
        <v>117</v>
      </c>
      <c r="E1338" s="19" t="s">
        <v>3298</v>
      </c>
      <c r="F1338" s="317">
        <v>220</v>
      </c>
      <c r="G1338" s="491"/>
    </row>
    <row r="1339" spans="1:7" s="359" customFormat="1" x14ac:dyDescent="0.25">
      <c r="A1339" s="383">
        <f t="shared" si="154"/>
        <v>1170</v>
      </c>
      <c r="B1339" s="480" t="s">
        <v>5054</v>
      </c>
      <c r="C1339" s="468">
        <v>6434</v>
      </c>
      <c r="D1339" s="470" t="s">
        <v>454</v>
      </c>
      <c r="E1339" s="19" t="s">
        <v>3298</v>
      </c>
      <c r="F1339" s="317">
        <v>800</v>
      </c>
      <c r="G1339" s="491"/>
    </row>
    <row r="1340" spans="1:7" s="359" customFormat="1" x14ac:dyDescent="0.25">
      <c r="A1340" s="383">
        <f t="shared" si="154"/>
        <v>1171</v>
      </c>
      <c r="B1340" s="480" t="s">
        <v>5055</v>
      </c>
      <c r="C1340" s="468">
        <v>1425</v>
      </c>
      <c r="D1340" s="470" t="s">
        <v>120</v>
      </c>
      <c r="E1340" s="19" t="s">
        <v>3298</v>
      </c>
      <c r="F1340" s="317">
        <v>200</v>
      </c>
      <c r="G1340" s="491"/>
    </row>
    <row r="1341" spans="1:7" s="359" customFormat="1" x14ac:dyDescent="0.25">
      <c r="A1341" s="383">
        <f t="shared" si="154"/>
        <v>1172</v>
      </c>
      <c r="B1341" s="480" t="s">
        <v>5056</v>
      </c>
      <c r="C1341" s="468">
        <v>1426</v>
      </c>
      <c r="D1341" s="470" t="s">
        <v>121</v>
      </c>
      <c r="E1341" s="19" t="s">
        <v>3298</v>
      </c>
      <c r="F1341" s="317">
        <v>200</v>
      </c>
      <c r="G1341" s="491"/>
    </row>
    <row r="1342" spans="1:7" s="359" customFormat="1" x14ac:dyDescent="0.25">
      <c r="A1342" s="383">
        <f t="shared" si="154"/>
        <v>1173</v>
      </c>
      <c r="B1342" s="480" t="s">
        <v>5057</v>
      </c>
      <c r="C1342" s="468">
        <v>1427</v>
      </c>
      <c r="D1342" s="470" t="s">
        <v>122</v>
      </c>
      <c r="E1342" s="19" t="s">
        <v>3298</v>
      </c>
      <c r="F1342" s="317">
        <v>200</v>
      </c>
      <c r="G1342" s="491"/>
    </row>
    <row r="1343" spans="1:7" s="359" customFormat="1" x14ac:dyDescent="0.25">
      <c r="A1343" s="383">
        <f t="shared" si="154"/>
        <v>1174</v>
      </c>
      <c r="B1343" s="480" t="s">
        <v>5058</v>
      </c>
      <c r="C1343" s="468">
        <v>1428</v>
      </c>
      <c r="D1343" s="470" t="s">
        <v>118</v>
      </c>
      <c r="E1343" s="19" t="s">
        <v>3298</v>
      </c>
      <c r="F1343" s="317">
        <v>220</v>
      </c>
      <c r="G1343" s="491"/>
    </row>
    <row r="1344" spans="1:7" s="359" customFormat="1" ht="30" x14ac:dyDescent="0.25">
      <c r="A1344" s="383">
        <f t="shared" si="154"/>
        <v>1175</v>
      </c>
      <c r="B1344" s="480" t="s">
        <v>5059</v>
      </c>
      <c r="C1344" s="468">
        <v>2990</v>
      </c>
      <c r="D1344" s="469" t="s">
        <v>1448</v>
      </c>
      <c r="E1344" s="19" t="s">
        <v>3298</v>
      </c>
      <c r="F1344" s="317">
        <v>220</v>
      </c>
      <c r="G1344" s="491"/>
    </row>
    <row r="1345" spans="1:7" s="359" customFormat="1" x14ac:dyDescent="0.25">
      <c r="A1345" s="383">
        <f t="shared" si="154"/>
        <v>1176</v>
      </c>
      <c r="B1345" s="480" t="s">
        <v>5060</v>
      </c>
      <c r="C1345" s="468">
        <v>1429</v>
      </c>
      <c r="D1345" s="470" t="s">
        <v>119</v>
      </c>
      <c r="E1345" s="19" t="s">
        <v>3298</v>
      </c>
      <c r="F1345" s="317">
        <v>200</v>
      </c>
      <c r="G1345" s="491"/>
    </row>
    <row r="1346" spans="1:7" s="359" customFormat="1" x14ac:dyDescent="0.25">
      <c r="A1346" s="383">
        <f t="shared" si="154"/>
        <v>1177</v>
      </c>
      <c r="B1346" s="480" t="s">
        <v>5060</v>
      </c>
      <c r="C1346" s="468">
        <v>8721</v>
      </c>
      <c r="D1346" s="470" t="s">
        <v>3871</v>
      </c>
      <c r="E1346" s="19" t="s">
        <v>3298</v>
      </c>
      <c r="F1346" s="317">
        <v>750</v>
      </c>
      <c r="G1346" s="491"/>
    </row>
    <row r="1347" spans="1:7" s="359" customFormat="1" x14ac:dyDescent="0.25">
      <c r="A1347" s="383">
        <f t="shared" si="154"/>
        <v>1178</v>
      </c>
      <c r="B1347" s="480" t="s">
        <v>467</v>
      </c>
      <c r="C1347" s="468">
        <v>6505</v>
      </c>
      <c r="D1347" s="469" t="s">
        <v>1457</v>
      </c>
      <c r="E1347" s="19" t="s">
        <v>3298</v>
      </c>
      <c r="F1347" s="317">
        <v>350</v>
      </c>
      <c r="G1347" s="491"/>
    </row>
    <row r="1348" spans="1:7" s="359" customFormat="1" x14ac:dyDescent="0.25">
      <c r="A1348" s="383">
        <f t="shared" si="154"/>
        <v>1179</v>
      </c>
      <c r="B1348" s="480" t="s">
        <v>468</v>
      </c>
      <c r="C1348" s="468">
        <v>6506</v>
      </c>
      <c r="D1348" s="469" t="s">
        <v>1458</v>
      </c>
      <c r="E1348" s="19" t="s">
        <v>3298</v>
      </c>
      <c r="F1348" s="317">
        <v>350</v>
      </c>
      <c r="G1348" s="491"/>
    </row>
    <row r="1349" spans="1:7" s="359" customFormat="1" x14ac:dyDescent="0.25">
      <c r="A1349" s="383">
        <f t="shared" si="154"/>
        <v>1180</v>
      </c>
      <c r="B1349" s="480" t="s">
        <v>469</v>
      </c>
      <c r="C1349" s="468">
        <v>6507</v>
      </c>
      <c r="D1349" s="469" t="s">
        <v>1459</v>
      </c>
      <c r="E1349" s="19" t="s">
        <v>3298</v>
      </c>
      <c r="F1349" s="317">
        <v>350</v>
      </c>
      <c r="G1349" s="491"/>
    </row>
    <row r="1350" spans="1:7" s="359" customFormat="1" x14ac:dyDescent="0.25">
      <c r="A1350" s="383">
        <f t="shared" si="154"/>
        <v>1181</v>
      </c>
      <c r="B1350" s="480" t="s">
        <v>5061</v>
      </c>
      <c r="C1350" s="468">
        <v>6508</v>
      </c>
      <c r="D1350" s="469" t="s">
        <v>1449</v>
      </c>
      <c r="E1350" s="19" t="s">
        <v>3298</v>
      </c>
      <c r="F1350" s="317">
        <v>350</v>
      </c>
      <c r="G1350" s="491"/>
    </row>
    <row r="1351" spans="1:7" s="359" customFormat="1" x14ac:dyDescent="0.25">
      <c r="A1351" s="383">
        <f t="shared" si="154"/>
        <v>1182</v>
      </c>
      <c r="B1351" s="480" t="s">
        <v>5062</v>
      </c>
      <c r="C1351" s="468">
        <v>6509</v>
      </c>
      <c r="D1351" s="469" t="s">
        <v>1450</v>
      </c>
      <c r="E1351" s="19" t="s">
        <v>3298</v>
      </c>
      <c r="F1351" s="317">
        <v>350</v>
      </c>
      <c r="G1351" s="491"/>
    </row>
    <row r="1352" spans="1:7" s="359" customFormat="1" x14ac:dyDescent="0.25">
      <c r="A1352" s="383">
        <f t="shared" si="154"/>
        <v>1183</v>
      </c>
      <c r="B1352" s="477" t="s">
        <v>1587</v>
      </c>
      <c r="C1352" s="468">
        <v>2380</v>
      </c>
      <c r="D1352" s="469" t="s">
        <v>1586</v>
      </c>
      <c r="E1352" s="19" t="s">
        <v>3298</v>
      </c>
      <c r="F1352" s="317">
        <v>250</v>
      </c>
      <c r="G1352" s="491"/>
    </row>
    <row r="1353" spans="1:7" s="359" customFormat="1" x14ac:dyDescent="0.25">
      <c r="A1353" s="383">
        <f t="shared" si="154"/>
        <v>1184</v>
      </c>
      <c r="B1353" s="480" t="s">
        <v>5402</v>
      </c>
      <c r="C1353" s="468">
        <v>6600</v>
      </c>
      <c r="D1353" s="469" t="s">
        <v>5404</v>
      </c>
      <c r="E1353" s="19" t="s">
        <v>3298</v>
      </c>
      <c r="F1353" s="317">
        <v>1000</v>
      </c>
      <c r="G1353" s="491"/>
    </row>
    <row r="1354" spans="1:7" s="359" customFormat="1" ht="30" x14ac:dyDescent="0.25">
      <c r="A1354" s="383">
        <f t="shared" si="154"/>
        <v>1185</v>
      </c>
      <c r="B1354" s="472" t="s">
        <v>5403</v>
      </c>
      <c r="C1354" s="468">
        <v>9150</v>
      </c>
      <c r="D1354" s="469" t="s">
        <v>4488</v>
      </c>
      <c r="E1354" s="19" t="s">
        <v>3298</v>
      </c>
      <c r="F1354" s="317">
        <v>500</v>
      </c>
      <c r="G1354" s="491"/>
    </row>
    <row r="1355" spans="1:7" s="359" customFormat="1" x14ac:dyDescent="0.25">
      <c r="A1355" s="383">
        <f t="shared" si="154"/>
        <v>1186</v>
      </c>
      <c r="B1355" s="480" t="s">
        <v>5063</v>
      </c>
      <c r="C1355" s="468">
        <v>2891</v>
      </c>
      <c r="D1355" s="470" t="s">
        <v>123</v>
      </c>
      <c r="E1355" s="19" t="s">
        <v>3298</v>
      </c>
      <c r="F1355" s="317">
        <v>400</v>
      </c>
      <c r="G1355" s="491"/>
    </row>
    <row r="1356" spans="1:7" s="359" customFormat="1" x14ac:dyDescent="0.25">
      <c r="A1356" s="383">
        <f t="shared" si="154"/>
        <v>1187</v>
      </c>
      <c r="B1356" s="480" t="s">
        <v>5064</v>
      </c>
      <c r="C1356" s="468">
        <v>1467</v>
      </c>
      <c r="D1356" s="469" t="s">
        <v>1435</v>
      </c>
      <c r="E1356" s="19" t="s">
        <v>3298</v>
      </c>
      <c r="F1356" s="317">
        <v>220</v>
      </c>
      <c r="G1356" s="491"/>
    </row>
    <row r="1357" spans="1:7" s="359" customFormat="1" x14ac:dyDescent="0.25">
      <c r="A1357" s="383">
        <f t="shared" si="154"/>
        <v>1188</v>
      </c>
      <c r="B1357" s="480" t="s">
        <v>5065</v>
      </c>
      <c r="C1357" s="468">
        <v>1439</v>
      </c>
      <c r="D1357" s="470" t="s">
        <v>3799</v>
      </c>
      <c r="E1357" s="476"/>
      <c r="F1357" s="317">
        <v>220</v>
      </c>
      <c r="G1357" s="491"/>
    </row>
    <row r="1358" spans="1:7" s="359" customFormat="1" ht="45" x14ac:dyDescent="0.25">
      <c r="A1358" s="383">
        <f>A1357+1</f>
        <v>1189</v>
      </c>
      <c r="B1358" s="480" t="s">
        <v>5066</v>
      </c>
      <c r="C1358" s="468">
        <v>7058</v>
      </c>
      <c r="D1358" s="469" t="s">
        <v>3200</v>
      </c>
      <c r="E1358" s="19" t="s">
        <v>3298</v>
      </c>
      <c r="F1358" s="317">
        <v>1330</v>
      </c>
      <c r="G1358" s="491"/>
    </row>
    <row r="1359" spans="1:7" s="359" customFormat="1" x14ac:dyDescent="0.25">
      <c r="A1359" s="383">
        <f>A1358+1</f>
        <v>1190</v>
      </c>
      <c r="B1359" s="480" t="s">
        <v>5067</v>
      </c>
      <c r="C1359" s="468">
        <v>1441</v>
      </c>
      <c r="D1359" s="469" t="s">
        <v>3800</v>
      </c>
      <c r="E1359" s="19" t="s">
        <v>3298</v>
      </c>
      <c r="F1359" s="317">
        <v>200</v>
      </c>
      <c r="G1359" s="491"/>
    </row>
    <row r="1360" spans="1:7" s="359" customFormat="1" x14ac:dyDescent="0.25">
      <c r="A1360" s="383">
        <f>A1359+1</f>
        <v>1191</v>
      </c>
      <c r="B1360" s="480" t="s">
        <v>5068</v>
      </c>
      <c r="C1360" s="468">
        <v>1442</v>
      </c>
      <c r="D1360" s="469" t="s">
        <v>3801</v>
      </c>
      <c r="E1360" s="19" t="s">
        <v>3298</v>
      </c>
      <c r="F1360" s="317">
        <v>200</v>
      </c>
      <c r="G1360" s="491"/>
    </row>
    <row r="1361" spans="1:7" s="359" customFormat="1" x14ac:dyDescent="0.25">
      <c r="A1361" s="383">
        <f t="shared" ref="A1361:A1368" si="155">A1360+1</f>
        <v>1192</v>
      </c>
      <c r="B1361" s="480" t="s">
        <v>3201</v>
      </c>
      <c r="C1361" s="468">
        <v>8722</v>
      </c>
      <c r="D1361" s="469" t="s">
        <v>1551</v>
      </c>
      <c r="E1361" s="19" t="s">
        <v>3298</v>
      </c>
      <c r="F1361" s="317">
        <v>385</v>
      </c>
      <c r="G1361" s="491"/>
    </row>
    <row r="1362" spans="1:7" s="359" customFormat="1" ht="30" x14ac:dyDescent="0.25">
      <c r="A1362" s="383">
        <f t="shared" si="155"/>
        <v>1193</v>
      </c>
      <c r="B1362" s="480" t="s">
        <v>5069</v>
      </c>
      <c r="C1362" s="468">
        <v>2395</v>
      </c>
      <c r="D1362" s="470" t="s">
        <v>3795</v>
      </c>
      <c r="E1362" s="19" t="s">
        <v>3298</v>
      </c>
      <c r="F1362" s="317">
        <v>220</v>
      </c>
      <c r="G1362" s="491"/>
    </row>
    <row r="1363" spans="1:7" s="359" customFormat="1" x14ac:dyDescent="0.25">
      <c r="A1363" s="383">
        <f t="shared" si="155"/>
        <v>1194</v>
      </c>
      <c r="B1363" s="480" t="s">
        <v>5070</v>
      </c>
      <c r="C1363" s="468">
        <v>1443</v>
      </c>
      <c r="D1363" s="469" t="s">
        <v>1451</v>
      </c>
      <c r="E1363" s="19" t="s">
        <v>3298</v>
      </c>
      <c r="F1363" s="317">
        <v>200</v>
      </c>
      <c r="G1363" s="491"/>
    </row>
    <row r="1364" spans="1:7" s="359" customFormat="1" x14ac:dyDescent="0.25">
      <c r="A1364" s="383">
        <f t="shared" si="155"/>
        <v>1195</v>
      </c>
      <c r="B1364" s="480" t="s">
        <v>5071</v>
      </c>
      <c r="C1364" s="468">
        <v>1444</v>
      </c>
      <c r="D1364" s="469" t="s">
        <v>3883</v>
      </c>
      <c r="E1364" s="19" t="s">
        <v>3298</v>
      </c>
      <c r="F1364" s="317">
        <v>220</v>
      </c>
      <c r="G1364" s="491"/>
    </row>
    <row r="1365" spans="1:7" s="359" customFormat="1" x14ac:dyDescent="0.25">
      <c r="A1365" s="383">
        <f t="shared" si="155"/>
        <v>1196</v>
      </c>
      <c r="B1365" s="477" t="s">
        <v>1589</v>
      </c>
      <c r="C1365" s="468">
        <v>6334</v>
      </c>
      <c r="D1365" s="469" t="s">
        <v>1588</v>
      </c>
      <c r="E1365" s="19" t="s">
        <v>3298</v>
      </c>
      <c r="F1365" s="317">
        <v>220</v>
      </c>
      <c r="G1365" s="491"/>
    </row>
    <row r="1366" spans="1:7" s="359" customFormat="1" x14ac:dyDescent="0.25">
      <c r="A1366" s="383">
        <f t="shared" si="155"/>
        <v>1197</v>
      </c>
      <c r="B1366" s="480" t="s">
        <v>5072</v>
      </c>
      <c r="C1366" s="468">
        <v>3573</v>
      </c>
      <c r="D1366" s="469" t="s">
        <v>1452</v>
      </c>
      <c r="E1366" s="19" t="s">
        <v>3298</v>
      </c>
      <c r="F1366" s="317">
        <v>250</v>
      </c>
      <c r="G1366" s="491"/>
    </row>
    <row r="1367" spans="1:7" s="359" customFormat="1" ht="30" x14ac:dyDescent="0.25">
      <c r="A1367" s="383">
        <f t="shared" si="155"/>
        <v>1198</v>
      </c>
      <c r="B1367" s="477" t="s">
        <v>3202</v>
      </c>
      <c r="C1367" s="468">
        <v>2579</v>
      </c>
      <c r="D1367" s="469" t="s">
        <v>3802</v>
      </c>
      <c r="E1367" s="19" t="s">
        <v>3298</v>
      </c>
      <c r="F1367" s="317">
        <v>220</v>
      </c>
      <c r="G1367" s="491"/>
    </row>
    <row r="1368" spans="1:7" s="359" customFormat="1" x14ac:dyDescent="0.25">
      <c r="A1368" s="383">
        <f t="shared" si="155"/>
        <v>1199</v>
      </c>
      <c r="B1368" s="480" t="s">
        <v>5073</v>
      </c>
      <c r="C1368" s="468">
        <v>2401</v>
      </c>
      <c r="D1368" s="470" t="s">
        <v>3803</v>
      </c>
      <c r="E1368" s="526"/>
      <c r="F1368" s="317">
        <v>220</v>
      </c>
      <c r="G1368" s="491"/>
    </row>
    <row r="1369" spans="1:7" s="359" customFormat="1" x14ac:dyDescent="0.25">
      <c r="A1369" s="383">
        <f>A1368+1</f>
        <v>1200</v>
      </c>
      <c r="B1369" s="480" t="s">
        <v>5074</v>
      </c>
      <c r="C1369" s="468">
        <v>1430</v>
      </c>
      <c r="D1369" s="470" t="s">
        <v>126</v>
      </c>
      <c r="E1369" s="467"/>
      <c r="F1369" s="317">
        <v>200</v>
      </c>
      <c r="G1369" s="491"/>
    </row>
    <row r="1370" spans="1:7" s="359" customFormat="1" ht="30" x14ac:dyDescent="0.25">
      <c r="A1370" s="383">
        <f>A1369+1</f>
        <v>1201</v>
      </c>
      <c r="B1370" s="477" t="s">
        <v>3203</v>
      </c>
      <c r="C1370" s="468">
        <v>2578</v>
      </c>
      <c r="D1370" s="477" t="s">
        <v>3804</v>
      </c>
      <c r="E1370" s="19" t="s">
        <v>3298</v>
      </c>
      <c r="F1370" s="317">
        <v>220</v>
      </c>
      <c r="G1370" s="491"/>
    </row>
    <row r="1371" spans="1:7" s="359" customFormat="1" x14ac:dyDescent="0.25">
      <c r="A1371" s="383">
        <f>A1370+1</f>
        <v>1202</v>
      </c>
      <c r="B1371" s="477" t="s">
        <v>5075</v>
      </c>
      <c r="C1371" s="468">
        <v>8725</v>
      </c>
      <c r="D1371" s="469" t="s">
        <v>3204</v>
      </c>
      <c r="E1371" s="19" t="s">
        <v>3298</v>
      </c>
      <c r="F1371" s="317">
        <v>300</v>
      </c>
      <c r="G1371" s="491"/>
    </row>
    <row r="1372" spans="1:7" s="359" customFormat="1" x14ac:dyDescent="0.25">
      <c r="A1372" s="383">
        <f>A1371+1</f>
        <v>1203</v>
      </c>
      <c r="B1372" s="480" t="s">
        <v>5076</v>
      </c>
      <c r="C1372" s="468">
        <v>1434</v>
      </c>
      <c r="D1372" s="469" t="s">
        <v>1455</v>
      </c>
      <c r="E1372" s="19" t="s">
        <v>3298</v>
      </c>
      <c r="F1372" s="317">
        <v>220</v>
      </c>
      <c r="G1372" s="491"/>
    </row>
    <row r="1373" spans="1:7" s="359" customFormat="1" x14ac:dyDescent="0.25">
      <c r="A1373" s="383">
        <f t="shared" ref="A1373:A1400" si="156">A1372+1</f>
        <v>1204</v>
      </c>
      <c r="B1373" s="480" t="s">
        <v>5077</v>
      </c>
      <c r="C1373" s="468">
        <v>1435</v>
      </c>
      <c r="D1373" s="469" t="s">
        <v>1453</v>
      </c>
      <c r="E1373" s="19" t="s">
        <v>3298</v>
      </c>
      <c r="F1373" s="317">
        <v>220</v>
      </c>
      <c r="G1373" s="491"/>
    </row>
    <row r="1374" spans="1:7" s="359" customFormat="1" x14ac:dyDescent="0.25">
      <c r="A1374" s="383">
        <f t="shared" si="156"/>
        <v>1205</v>
      </c>
      <c r="B1374" s="480" t="s">
        <v>5078</v>
      </c>
      <c r="C1374" s="468">
        <v>1451</v>
      </c>
      <c r="D1374" s="469" t="s">
        <v>1456</v>
      </c>
      <c r="E1374" s="19" t="s">
        <v>3298</v>
      </c>
      <c r="F1374" s="317">
        <v>220</v>
      </c>
      <c r="G1374" s="491"/>
    </row>
    <row r="1375" spans="1:7" s="359" customFormat="1" ht="30" x14ac:dyDescent="0.25">
      <c r="A1375" s="383">
        <f t="shared" si="156"/>
        <v>1206</v>
      </c>
      <c r="B1375" s="480" t="s">
        <v>5079</v>
      </c>
      <c r="C1375" s="468">
        <v>8874</v>
      </c>
      <c r="D1375" s="469" t="s">
        <v>3205</v>
      </c>
      <c r="E1375" s="19" t="s">
        <v>3298</v>
      </c>
      <c r="F1375" s="317">
        <v>300</v>
      </c>
      <c r="G1375" s="491"/>
    </row>
    <row r="1376" spans="1:7" s="359" customFormat="1" x14ac:dyDescent="0.25">
      <c r="A1376" s="383">
        <f t="shared" si="156"/>
        <v>1207</v>
      </c>
      <c r="B1376" s="480" t="s">
        <v>5080</v>
      </c>
      <c r="C1376" s="468">
        <v>1436</v>
      </c>
      <c r="D1376" s="469" t="s">
        <v>1454</v>
      </c>
      <c r="E1376" s="19" t="s">
        <v>3298</v>
      </c>
      <c r="F1376" s="317">
        <v>200</v>
      </c>
      <c r="G1376" s="491"/>
    </row>
    <row r="1377" spans="1:7" s="359" customFormat="1" ht="30" x14ac:dyDescent="0.25">
      <c r="A1377" s="383">
        <f t="shared" si="156"/>
        <v>1208</v>
      </c>
      <c r="B1377" s="480" t="s">
        <v>3206</v>
      </c>
      <c r="C1377" s="8">
        <v>9175</v>
      </c>
      <c r="D1377" s="470" t="s">
        <v>5453</v>
      </c>
      <c r="E1377" s="19" t="s">
        <v>3298</v>
      </c>
      <c r="F1377" s="317">
        <v>700</v>
      </c>
      <c r="G1377" s="491"/>
    </row>
    <row r="1378" spans="1:7" s="359" customFormat="1" ht="30" x14ac:dyDescent="0.25">
      <c r="A1378" s="383">
        <f t="shared" si="156"/>
        <v>1209</v>
      </c>
      <c r="B1378" s="480" t="s">
        <v>5452</v>
      </c>
      <c r="C1378" s="8">
        <v>9176</v>
      </c>
      <c r="D1378" s="470" t="s">
        <v>5454</v>
      </c>
      <c r="E1378" s="19" t="s">
        <v>3298</v>
      </c>
      <c r="F1378" s="317">
        <v>700</v>
      </c>
      <c r="G1378" s="491"/>
    </row>
    <row r="1379" spans="1:7" s="359" customFormat="1" x14ac:dyDescent="0.25">
      <c r="A1379" s="383">
        <f t="shared" si="156"/>
        <v>1210</v>
      </c>
      <c r="B1379" s="480" t="s">
        <v>5081</v>
      </c>
      <c r="C1379" s="468">
        <v>2508</v>
      </c>
      <c r="D1379" s="469" t="s">
        <v>1536</v>
      </c>
      <c r="E1379" s="19" t="s">
        <v>3298</v>
      </c>
      <c r="F1379" s="317">
        <v>220</v>
      </c>
      <c r="G1379" s="491"/>
    </row>
    <row r="1380" spans="1:7" s="359" customFormat="1" x14ac:dyDescent="0.25">
      <c r="A1380" s="383">
        <f t="shared" si="156"/>
        <v>1211</v>
      </c>
      <c r="B1380" s="480" t="s">
        <v>5082</v>
      </c>
      <c r="C1380" s="468" t="s">
        <v>124</v>
      </c>
      <c r="D1380" s="470" t="s">
        <v>3805</v>
      </c>
      <c r="E1380" s="19" t="s">
        <v>3298</v>
      </c>
      <c r="F1380" s="317">
        <v>460</v>
      </c>
      <c r="G1380" s="491"/>
    </row>
    <row r="1381" spans="1:7" s="359" customFormat="1" x14ac:dyDescent="0.25">
      <c r="A1381" s="383"/>
      <c r="B1381" s="371"/>
      <c r="C1381" s="8"/>
      <c r="D1381" s="476" t="s">
        <v>127</v>
      </c>
      <c r="E1381" s="19"/>
      <c r="F1381" s="317"/>
      <c r="G1381" s="491"/>
    </row>
    <row r="1382" spans="1:7" s="359" customFormat="1" ht="30" x14ac:dyDescent="0.25">
      <c r="A1382" s="383">
        <f>A1380+1</f>
        <v>1212</v>
      </c>
      <c r="B1382" s="477" t="s">
        <v>1591</v>
      </c>
      <c r="C1382" s="468">
        <v>1468</v>
      </c>
      <c r="D1382" s="469" t="s">
        <v>1590</v>
      </c>
      <c r="E1382" s="19" t="s">
        <v>3298</v>
      </c>
      <c r="F1382" s="468">
        <v>400</v>
      </c>
      <c r="G1382" s="491"/>
    </row>
    <row r="1383" spans="1:7" s="359" customFormat="1" x14ac:dyDescent="0.25">
      <c r="A1383" s="383">
        <f t="shared" si="156"/>
        <v>1213</v>
      </c>
      <c r="B1383" s="472" t="s">
        <v>3713</v>
      </c>
      <c r="C1383" s="474">
        <v>8905</v>
      </c>
      <c r="D1383" s="472" t="s">
        <v>3714</v>
      </c>
      <c r="E1383" s="19" t="s">
        <v>3298</v>
      </c>
      <c r="F1383" s="474">
        <v>220</v>
      </c>
      <c r="G1383" s="491"/>
    </row>
    <row r="1384" spans="1:7" s="359" customFormat="1" x14ac:dyDescent="0.25">
      <c r="A1384" s="383">
        <f t="shared" si="156"/>
        <v>1214</v>
      </c>
      <c r="B1384" s="480" t="s">
        <v>470</v>
      </c>
      <c r="C1384" s="468">
        <v>6607</v>
      </c>
      <c r="D1384" s="470" t="s">
        <v>471</v>
      </c>
      <c r="E1384" s="19" t="s">
        <v>3298</v>
      </c>
      <c r="F1384" s="468">
        <v>400</v>
      </c>
      <c r="G1384" s="491"/>
    </row>
    <row r="1385" spans="1:7" s="359" customFormat="1" x14ac:dyDescent="0.25">
      <c r="A1385" s="383">
        <f t="shared" si="156"/>
        <v>1215</v>
      </c>
      <c r="B1385" s="480" t="s">
        <v>5083</v>
      </c>
      <c r="C1385" s="468">
        <v>2580</v>
      </c>
      <c r="D1385" s="469" t="s">
        <v>128</v>
      </c>
      <c r="E1385" s="19" t="s">
        <v>3298</v>
      </c>
      <c r="F1385" s="468">
        <v>200</v>
      </c>
      <c r="G1385" s="491"/>
    </row>
    <row r="1386" spans="1:7" s="359" customFormat="1" x14ac:dyDescent="0.25">
      <c r="A1386" s="383">
        <f t="shared" si="156"/>
        <v>1216</v>
      </c>
      <c r="B1386" s="480" t="s">
        <v>5083</v>
      </c>
      <c r="C1386" s="468">
        <v>9177</v>
      </c>
      <c r="D1386" s="469" t="s">
        <v>5406</v>
      </c>
      <c r="E1386" s="19" t="s">
        <v>3298</v>
      </c>
      <c r="F1386" s="474">
        <v>200</v>
      </c>
      <c r="G1386" s="491"/>
    </row>
    <row r="1387" spans="1:7" s="359" customFormat="1" x14ac:dyDescent="0.25">
      <c r="A1387" s="383">
        <f t="shared" si="156"/>
        <v>1217</v>
      </c>
      <c r="B1387" s="480" t="s">
        <v>5084</v>
      </c>
      <c r="C1387" s="468">
        <v>2272</v>
      </c>
      <c r="D1387" s="470" t="s">
        <v>129</v>
      </c>
      <c r="E1387" s="19" t="s">
        <v>3298</v>
      </c>
      <c r="F1387" s="468">
        <v>200</v>
      </c>
      <c r="G1387" s="491"/>
    </row>
    <row r="1388" spans="1:7" s="359" customFormat="1" ht="30" x14ac:dyDescent="0.25">
      <c r="A1388" s="383">
        <f t="shared" si="156"/>
        <v>1218</v>
      </c>
      <c r="B1388" s="472" t="s">
        <v>4489</v>
      </c>
      <c r="C1388" s="468">
        <v>9149</v>
      </c>
      <c r="D1388" s="469" t="s">
        <v>4490</v>
      </c>
      <c r="E1388" s="19" t="s">
        <v>3298</v>
      </c>
      <c r="F1388" s="468">
        <v>300</v>
      </c>
      <c r="G1388" s="491"/>
    </row>
    <row r="1389" spans="1:7" s="359" customFormat="1" x14ac:dyDescent="0.25">
      <c r="A1389" s="383">
        <f t="shared" si="156"/>
        <v>1219</v>
      </c>
      <c r="B1389" s="480" t="s">
        <v>5085</v>
      </c>
      <c r="C1389" s="468">
        <v>1469</v>
      </c>
      <c r="D1389" s="469" t="s">
        <v>1537</v>
      </c>
      <c r="E1389" s="19" t="s">
        <v>3298</v>
      </c>
      <c r="F1389" s="468">
        <v>300</v>
      </c>
      <c r="G1389" s="491"/>
    </row>
    <row r="1390" spans="1:7" s="359" customFormat="1" ht="30" x14ac:dyDescent="0.25">
      <c r="A1390" s="383">
        <f t="shared" si="156"/>
        <v>1220</v>
      </c>
      <c r="B1390" s="480" t="s">
        <v>5086</v>
      </c>
      <c r="C1390" s="468">
        <v>8727</v>
      </c>
      <c r="D1390" s="469" t="s">
        <v>3207</v>
      </c>
      <c r="E1390" s="19" t="s">
        <v>3298</v>
      </c>
      <c r="F1390" s="468">
        <v>500</v>
      </c>
      <c r="G1390" s="491"/>
    </row>
    <row r="1391" spans="1:7" s="359" customFormat="1" ht="30" x14ac:dyDescent="0.25">
      <c r="A1391" s="383">
        <f t="shared" si="156"/>
        <v>1221</v>
      </c>
      <c r="B1391" s="469" t="s">
        <v>5455</v>
      </c>
      <c r="C1391" s="468">
        <v>9178</v>
      </c>
      <c r="D1391" s="520" t="s">
        <v>5450</v>
      </c>
      <c r="E1391" s="19" t="s">
        <v>3298</v>
      </c>
      <c r="F1391" s="468">
        <v>600</v>
      </c>
      <c r="G1391" s="491"/>
    </row>
    <row r="1392" spans="1:7" s="359" customFormat="1" x14ac:dyDescent="0.25">
      <c r="A1392" s="383">
        <f t="shared" si="156"/>
        <v>1222</v>
      </c>
      <c r="B1392" s="480" t="s">
        <v>1557</v>
      </c>
      <c r="C1392" s="468">
        <v>7060</v>
      </c>
      <c r="D1392" s="469" t="s">
        <v>3208</v>
      </c>
      <c r="E1392" s="19" t="s">
        <v>3298</v>
      </c>
      <c r="F1392" s="468">
        <v>300</v>
      </c>
      <c r="G1392" s="491"/>
    </row>
    <row r="1393" spans="1:7" s="359" customFormat="1" x14ac:dyDescent="0.25">
      <c r="A1393" s="383">
        <f t="shared" si="156"/>
        <v>1223</v>
      </c>
      <c r="B1393" s="480" t="s">
        <v>5087</v>
      </c>
      <c r="C1393" s="468">
        <v>1470</v>
      </c>
      <c r="D1393" s="469" t="s">
        <v>1538</v>
      </c>
      <c r="E1393" s="19" t="s">
        <v>3298</v>
      </c>
      <c r="F1393" s="468">
        <v>300</v>
      </c>
      <c r="G1393" s="491"/>
    </row>
    <row r="1394" spans="1:7" s="359" customFormat="1" x14ac:dyDescent="0.25">
      <c r="A1394" s="383">
        <f t="shared" si="156"/>
        <v>1224</v>
      </c>
      <c r="B1394" s="480" t="s">
        <v>5088</v>
      </c>
      <c r="C1394" s="468">
        <v>1473</v>
      </c>
      <c r="D1394" s="470" t="s">
        <v>130</v>
      </c>
      <c r="E1394" s="19" t="s">
        <v>3298</v>
      </c>
      <c r="F1394" s="468">
        <v>220</v>
      </c>
      <c r="G1394" s="491"/>
    </row>
    <row r="1395" spans="1:7" s="359" customFormat="1" x14ac:dyDescent="0.25">
      <c r="A1395" s="383">
        <f t="shared" si="156"/>
        <v>1225</v>
      </c>
      <c r="B1395" s="480" t="s">
        <v>5405</v>
      </c>
      <c r="C1395" s="8">
        <v>9179</v>
      </c>
      <c r="D1395" s="520" t="s">
        <v>5407</v>
      </c>
      <c r="E1395" s="19" t="s">
        <v>3298</v>
      </c>
      <c r="F1395" s="474">
        <v>600</v>
      </c>
      <c r="G1395" s="491"/>
    </row>
    <row r="1396" spans="1:7" s="359" customFormat="1" x14ac:dyDescent="0.25">
      <c r="A1396" s="383"/>
      <c r="B1396" s="383"/>
      <c r="C1396" s="8"/>
      <c r="D1396" s="525" t="s">
        <v>3209</v>
      </c>
      <c r="E1396" s="19"/>
      <c r="F1396" s="317"/>
      <c r="G1396" s="491"/>
    </row>
    <row r="1397" spans="1:7" s="359" customFormat="1" x14ac:dyDescent="0.25">
      <c r="A1397" s="383">
        <f>A1395+1</f>
        <v>1226</v>
      </c>
      <c r="B1397" s="480" t="s">
        <v>5089</v>
      </c>
      <c r="C1397" s="468">
        <v>1371</v>
      </c>
      <c r="D1397" s="469" t="s">
        <v>131</v>
      </c>
      <c r="E1397" s="19" t="s">
        <v>3298</v>
      </c>
      <c r="F1397" s="468">
        <v>200</v>
      </c>
      <c r="G1397" s="491"/>
    </row>
    <row r="1398" spans="1:7" s="359" customFormat="1" x14ac:dyDescent="0.25">
      <c r="A1398" s="383">
        <f t="shared" si="156"/>
        <v>1227</v>
      </c>
      <c r="B1398" s="480" t="s">
        <v>5090</v>
      </c>
      <c r="C1398" s="468">
        <v>2511</v>
      </c>
      <c r="D1398" s="469" t="s">
        <v>1447</v>
      </c>
      <c r="E1398" s="19" t="s">
        <v>3298</v>
      </c>
      <c r="F1398" s="468">
        <v>200</v>
      </c>
      <c r="G1398" s="491"/>
    </row>
    <row r="1399" spans="1:7" s="359" customFormat="1" x14ac:dyDescent="0.25">
      <c r="A1399" s="383">
        <f t="shared" si="156"/>
        <v>1228</v>
      </c>
      <c r="B1399" s="480" t="s">
        <v>5091</v>
      </c>
      <c r="C1399" s="468">
        <v>2581</v>
      </c>
      <c r="D1399" s="469" t="s">
        <v>1539</v>
      </c>
      <c r="E1399" s="19" t="s">
        <v>3298</v>
      </c>
      <c r="F1399" s="468">
        <v>200</v>
      </c>
      <c r="G1399" s="491"/>
    </row>
    <row r="1400" spans="1:7" s="359" customFormat="1" x14ac:dyDescent="0.25">
      <c r="A1400" s="383">
        <f t="shared" si="156"/>
        <v>1229</v>
      </c>
      <c r="B1400" s="480" t="s">
        <v>5092</v>
      </c>
      <c r="C1400" s="468">
        <v>7061</v>
      </c>
      <c r="D1400" s="469" t="s">
        <v>1540</v>
      </c>
      <c r="E1400" s="19" t="s">
        <v>3298</v>
      </c>
      <c r="F1400" s="468">
        <v>715</v>
      </c>
      <c r="G1400" s="491"/>
    </row>
    <row r="1401" spans="1:7" s="359" customFormat="1" ht="28.5" x14ac:dyDescent="0.25">
      <c r="A1401" s="383"/>
      <c r="B1401" s="371"/>
      <c r="C1401" s="8"/>
      <c r="D1401" s="525" t="s">
        <v>5408</v>
      </c>
      <c r="E1401" s="19"/>
      <c r="F1401" s="317"/>
      <c r="G1401" s="491"/>
    </row>
    <row r="1402" spans="1:7" s="359" customFormat="1" x14ac:dyDescent="0.25">
      <c r="A1402" s="383">
        <f>A1400+1</f>
        <v>1230</v>
      </c>
      <c r="B1402" s="480" t="s">
        <v>472</v>
      </c>
      <c r="C1402" s="468">
        <v>6608</v>
      </c>
      <c r="D1402" s="470" t="s">
        <v>5412</v>
      </c>
      <c r="E1402" s="19" t="s">
        <v>3298</v>
      </c>
      <c r="F1402" s="468">
        <v>220</v>
      </c>
      <c r="G1402" s="491"/>
    </row>
    <row r="1403" spans="1:7" s="359" customFormat="1" ht="30" x14ac:dyDescent="0.25">
      <c r="A1403" s="383">
        <f>A1402+1</f>
        <v>1231</v>
      </c>
      <c r="B1403" s="480" t="s">
        <v>558</v>
      </c>
      <c r="C1403" s="468">
        <v>6609</v>
      </c>
      <c r="D1403" s="470" t="s">
        <v>1358</v>
      </c>
      <c r="E1403" s="19" t="s">
        <v>3298</v>
      </c>
      <c r="F1403" s="468">
        <v>200</v>
      </c>
      <c r="G1403" s="491"/>
    </row>
    <row r="1404" spans="1:7" s="359" customFormat="1" ht="30" x14ac:dyDescent="0.25">
      <c r="A1404" s="383">
        <f>A1403+1</f>
        <v>1232</v>
      </c>
      <c r="B1404" s="480" t="s">
        <v>3210</v>
      </c>
      <c r="C1404" s="468">
        <v>7069</v>
      </c>
      <c r="D1404" s="470" t="s">
        <v>5413</v>
      </c>
      <c r="E1404" s="19" t="s">
        <v>3298</v>
      </c>
      <c r="F1404" s="468">
        <v>220</v>
      </c>
      <c r="G1404" s="491"/>
    </row>
    <row r="1405" spans="1:7" s="359" customFormat="1" x14ac:dyDescent="0.25">
      <c r="A1405" s="383">
        <f t="shared" ref="A1405:A1417" si="157">A1404+1</f>
        <v>1233</v>
      </c>
      <c r="B1405" s="480" t="s">
        <v>5409</v>
      </c>
      <c r="C1405" s="8">
        <v>9181</v>
      </c>
      <c r="D1405" s="473" t="s">
        <v>5414</v>
      </c>
      <c r="E1405" s="19" t="s">
        <v>3298</v>
      </c>
      <c r="F1405" s="468">
        <v>220</v>
      </c>
      <c r="G1405" s="491"/>
    </row>
    <row r="1406" spans="1:7" s="359" customFormat="1" ht="30" x14ac:dyDescent="0.25">
      <c r="A1406" s="383">
        <f t="shared" si="157"/>
        <v>1234</v>
      </c>
      <c r="B1406" s="480" t="s">
        <v>5456</v>
      </c>
      <c r="C1406" s="8">
        <v>9182</v>
      </c>
      <c r="D1406" s="473" t="s">
        <v>5457</v>
      </c>
      <c r="E1406" s="19" t="s">
        <v>3298</v>
      </c>
      <c r="F1406" s="468">
        <v>220</v>
      </c>
      <c r="G1406" s="491"/>
    </row>
    <row r="1407" spans="1:7" s="359" customFormat="1" ht="30" x14ac:dyDescent="0.25">
      <c r="A1407" s="383">
        <f t="shared" si="157"/>
        <v>1235</v>
      </c>
      <c r="B1407" s="480" t="s">
        <v>5458</v>
      </c>
      <c r="C1407" s="8">
        <v>9183</v>
      </c>
      <c r="D1407" s="473" t="s">
        <v>5459</v>
      </c>
      <c r="E1407" s="19" t="s">
        <v>3298</v>
      </c>
      <c r="F1407" s="468">
        <v>220</v>
      </c>
      <c r="G1407" s="491"/>
    </row>
    <row r="1408" spans="1:7" s="359" customFormat="1" x14ac:dyDescent="0.25">
      <c r="A1408" s="383">
        <f t="shared" si="157"/>
        <v>1236</v>
      </c>
      <c r="B1408" s="480" t="s">
        <v>5410</v>
      </c>
      <c r="C1408" s="8">
        <v>9184</v>
      </c>
      <c r="D1408" s="469" t="s">
        <v>5415</v>
      </c>
      <c r="E1408" s="19" t="s">
        <v>3298</v>
      </c>
      <c r="F1408" s="468">
        <v>220</v>
      </c>
      <c r="G1408" s="491"/>
    </row>
    <row r="1409" spans="1:7" s="359" customFormat="1" x14ac:dyDescent="0.25">
      <c r="A1409" s="383">
        <f t="shared" si="157"/>
        <v>1237</v>
      </c>
      <c r="B1409" s="480" t="s">
        <v>5411</v>
      </c>
      <c r="C1409" s="8">
        <v>9185</v>
      </c>
      <c r="D1409" s="520" t="s">
        <v>5416</v>
      </c>
      <c r="E1409" s="19" t="s">
        <v>3298</v>
      </c>
      <c r="F1409" s="468">
        <v>220</v>
      </c>
      <c r="G1409" s="491"/>
    </row>
    <row r="1410" spans="1:7" s="359" customFormat="1" x14ac:dyDescent="0.25">
      <c r="A1410" s="383"/>
      <c r="B1410" s="371"/>
      <c r="C1410" s="8"/>
      <c r="D1410" s="526" t="s">
        <v>132</v>
      </c>
      <c r="E1410" s="19"/>
      <c r="F1410" s="317"/>
      <c r="G1410" s="491"/>
    </row>
    <row r="1411" spans="1:7" s="359" customFormat="1" x14ac:dyDescent="0.25">
      <c r="A1411" s="383">
        <f>A1409+1</f>
        <v>1238</v>
      </c>
      <c r="B1411" s="480" t="s">
        <v>5093</v>
      </c>
      <c r="C1411" s="468">
        <v>2248</v>
      </c>
      <c r="D1411" s="469" t="s">
        <v>1541</v>
      </c>
      <c r="E1411" s="19" t="s">
        <v>3298</v>
      </c>
      <c r="F1411" s="468">
        <v>800</v>
      </c>
      <c r="G1411" s="491"/>
    </row>
    <row r="1412" spans="1:7" s="359" customFormat="1" x14ac:dyDescent="0.25">
      <c r="A1412" s="383">
        <f t="shared" si="157"/>
        <v>1239</v>
      </c>
      <c r="B1412" s="480" t="s">
        <v>5094</v>
      </c>
      <c r="C1412" s="468">
        <v>6610</v>
      </c>
      <c r="D1412" s="469" t="s">
        <v>1542</v>
      </c>
      <c r="E1412" s="19" t="s">
        <v>3298</v>
      </c>
      <c r="F1412" s="468">
        <v>1150</v>
      </c>
      <c r="G1412" s="491"/>
    </row>
    <row r="1413" spans="1:7" s="359" customFormat="1" x14ac:dyDescent="0.25">
      <c r="A1413" s="383">
        <f t="shared" si="157"/>
        <v>1240</v>
      </c>
      <c r="B1413" s="480" t="s">
        <v>473</v>
      </c>
      <c r="C1413" s="468">
        <v>2411</v>
      </c>
      <c r="D1413" s="469" t="s">
        <v>1558</v>
      </c>
      <c r="E1413" s="19" t="s">
        <v>3298</v>
      </c>
      <c r="F1413" s="468">
        <v>950</v>
      </c>
      <c r="G1413" s="491"/>
    </row>
    <row r="1414" spans="1:7" s="359" customFormat="1" ht="30" x14ac:dyDescent="0.25">
      <c r="A1414" s="383">
        <f t="shared" si="157"/>
        <v>1241</v>
      </c>
      <c r="B1414" s="480" t="s">
        <v>5095</v>
      </c>
      <c r="C1414" s="468">
        <v>1437</v>
      </c>
      <c r="D1414" s="469" t="s">
        <v>3492</v>
      </c>
      <c r="E1414" s="19" t="s">
        <v>3298</v>
      </c>
      <c r="F1414" s="468">
        <v>1320</v>
      </c>
      <c r="G1414" s="491"/>
    </row>
    <row r="1415" spans="1:7" s="359" customFormat="1" ht="30" x14ac:dyDescent="0.25">
      <c r="A1415" s="383">
        <f t="shared" si="157"/>
        <v>1242</v>
      </c>
      <c r="B1415" s="480" t="s">
        <v>5096</v>
      </c>
      <c r="C1415" s="468">
        <v>3197</v>
      </c>
      <c r="D1415" s="469" t="s">
        <v>3493</v>
      </c>
      <c r="E1415" s="19" t="s">
        <v>3298</v>
      </c>
      <c r="F1415" s="468">
        <v>1100</v>
      </c>
      <c r="G1415" s="491"/>
    </row>
    <row r="1416" spans="1:7" s="359" customFormat="1" ht="30" x14ac:dyDescent="0.25">
      <c r="A1416" s="383">
        <f t="shared" si="157"/>
        <v>1243</v>
      </c>
      <c r="B1416" s="480" t="s">
        <v>5097</v>
      </c>
      <c r="C1416" s="468">
        <v>1438</v>
      </c>
      <c r="D1416" s="469" t="s">
        <v>3494</v>
      </c>
      <c r="E1416" s="478"/>
      <c r="F1416" s="468">
        <v>960</v>
      </c>
      <c r="G1416" s="491"/>
    </row>
    <row r="1417" spans="1:7" s="359" customFormat="1" ht="30" x14ac:dyDescent="0.25">
      <c r="A1417" s="383">
        <f t="shared" si="157"/>
        <v>1244</v>
      </c>
      <c r="B1417" s="480" t="s">
        <v>5098</v>
      </c>
      <c r="C1417" s="468">
        <v>2383</v>
      </c>
      <c r="D1417" s="469" t="s">
        <v>3495</v>
      </c>
      <c r="E1417" s="19" t="s">
        <v>3298</v>
      </c>
      <c r="F1417" s="468">
        <v>795</v>
      </c>
      <c r="G1417" s="491"/>
    </row>
    <row r="1418" spans="1:7" s="359" customFormat="1" ht="30" x14ac:dyDescent="0.25">
      <c r="A1418" s="383">
        <f>A1417+1</f>
        <v>1245</v>
      </c>
      <c r="B1418" s="480" t="s">
        <v>5099</v>
      </c>
      <c r="C1418" s="468">
        <v>6611</v>
      </c>
      <c r="D1418" s="469" t="s">
        <v>3211</v>
      </c>
      <c r="E1418" s="19" t="s">
        <v>3298</v>
      </c>
      <c r="F1418" s="468">
        <v>1210</v>
      </c>
      <c r="G1418" s="491"/>
    </row>
    <row r="1419" spans="1:7" s="359" customFormat="1" ht="30" x14ac:dyDescent="0.25">
      <c r="A1419" s="383">
        <f>A1418+1</f>
        <v>1246</v>
      </c>
      <c r="B1419" s="477" t="s">
        <v>4538</v>
      </c>
      <c r="C1419" s="479" t="s">
        <v>4539</v>
      </c>
      <c r="D1419" s="469" t="s">
        <v>4540</v>
      </c>
      <c r="E1419" s="19" t="s">
        <v>3298</v>
      </c>
      <c r="F1419" s="468">
        <v>4750</v>
      </c>
      <c r="G1419" s="491"/>
    </row>
    <row r="1420" spans="1:7" s="359" customFormat="1" ht="30" x14ac:dyDescent="0.25">
      <c r="A1420" s="383">
        <f>A1419+1</f>
        <v>1247</v>
      </c>
      <c r="B1420" s="477" t="s">
        <v>4541</v>
      </c>
      <c r="C1420" s="479" t="s">
        <v>4542</v>
      </c>
      <c r="D1420" s="469" t="s">
        <v>4543</v>
      </c>
      <c r="E1420" s="19" t="s">
        <v>3298</v>
      </c>
      <c r="F1420" s="468">
        <v>3200</v>
      </c>
      <c r="G1420" s="491"/>
    </row>
    <row r="1421" spans="1:7" s="359" customFormat="1" x14ac:dyDescent="0.25">
      <c r="A1421" s="383">
        <f t="shared" ref="A1421:A1422" si="158">A1420+1</f>
        <v>1248</v>
      </c>
      <c r="B1421" s="480" t="s">
        <v>5100</v>
      </c>
      <c r="C1421" s="468">
        <v>2413</v>
      </c>
      <c r="D1421" s="469" t="s">
        <v>3806</v>
      </c>
      <c r="E1421" s="478"/>
      <c r="F1421" s="468">
        <v>900</v>
      </c>
      <c r="G1421" s="491"/>
    </row>
    <row r="1422" spans="1:7" s="359" customFormat="1" x14ac:dyDescent="0.25">
      <c r="A1422" s="383">
        <f t="shared" si="158"/>
        <v>1249</v>
      </c>
      <c r="B1422" s="480" t="s">
        <v>5101</v>
      </c>
      <c r="C1422" s="468">
        <v>2417</v>
      </c>
      <c r="D1422" s="469" t="s">
        <v>1543</v>
      </c>
      <c r="E1422" s="19" t="s">
        <v>3298</v>
      </c>
      <c r="F1422" s="468">
        <v>3000</v>
      </c>
      <c r="G1422" s="491"/>
    </row>
    <row r="1423" spans="1:7" s="359" customFormat="1" x14ac:dyDescent="0.25">
      <c r="A1423" s="383">
        <f>A1422+1</f>
        <v>1250</v>
      </c>
      <c r="B1423" s="480" t="s">
        <v>3212</v>
      </c>
      <c r="C1423" s="468">
        <v>2416</v>
      </c>
      <c r="D1423" s="473" t="s">
        <v>3819</v>
      </c>
      <c r="E1423" s="19" t="s">
        <v>3298</v>
      </c>
      <c r="F1423" s="468">
        <v>1000</v>
      </c>
      <c r="G1423" s="491"/>
    </row>
    <row r="1424" spans="1:7" s="359" customFormat="1" ht="30" x14ac:dyDescent="0.25">
      <c r="A1424" s="383">
        <f>A1423+1</f>
        <v>1251</v>
      </c>
      <c r="B1424" s="480" t="s">
        <v>3214</v>
      </c>
      <c r="C1424" s="468">
        <v>2414</v>
      </c>
      <c r="D1424" s="473" t="s">
        <v>3820</v>
      </c>
      <c r="E1424" s="19" t="s">
        <v>3298</v>
      </c>
      <c r="F1424" s="468">
        <v>2000</v>
      </c>
      <c r="G1424" s="491"/>
    </row>
    <row r="1425" spans="1:7" s="359" customFormat="1" ht="45" x14ac:dyDescent="0.25">
      <c r="A1425" s="383">
        <f>A1424+1</f>
        <v>1252</v>
      </c>
      <c r="B1425" s="480" t="s">
        <v>3213</v>
      </c>
      <c r="C1425" s="468">
        <v>2415</v>
      </c>
      <c r="D1425" s="470" t="s">
        <v>3821</v>
      </c>
      <c r="E1425" s="19" t="s">
        <v>3298</v>
      </c>
      <c r="F1425" s="468">
        <v>1500</v>
      </c>
      <c r="G1425" s="491"/>
    </row>
    <row r="1426" spans="1:7" s="359" customFormat="1" x14ac:dyDescent="0.25">
      <c r="A1426" s="383">
        <f t="shared" ref="A1426:A1435" si="159">A1425+1</f>
        <v>1253</v>
      </c>
      <c r="B1426" s="477" t="s">
        <v>1592</v>
      </c>
      <c r="C1426" s="468">
        <v>4110</v>
      </c>
      <c r="D1426" s="469" t="s">
        <v>1544</v>
      </c>
      <c r="E1426" s="19" t="s">
        <v>3298</v>
      </c>
      <c r="F1426" s="468">
        <v>495</v>
      </c>
      <c r="G1426" s="491"/>
    </row>
    <row r="1427" spans="1:7" s="359" customFormat="1" ht="30" x14ac:dyDescent="0.25">
      <c r="A1427" s="383">
        <f t="shared" si="159"/>
        <v>1254</v>
      </c>
      <c r="B1427" s="477" t="s">
        <v>1594</v>
      </c>
      <c r="C1427" s="468">
        <v>2360</v>
      </c>
      <c r="D1427" s="469" t="s">
        <v>1593</v>
      </c>
      <c r="E1427" s="19" t="s">
        <v>3298</v>
      </c>
      <c r="F1427" s="468">
        <v>495</v>
      </c>
      <c r="G1427" s="491"/>
    </row>
    <row r="1428" spans="1:7" s="359" customFormat="1" ht="30" x14ac:dyDescent="0.25">
      <c r="A1428" s="383">
        <f t="shared" si="159"/>
        <v>1255</v>
      </c>
      <c r="B1428" s="480" t="s">
        <v>5102</v>
      </c>
      <c r="C1428" s="468">
        <v>2361</v>
      </c>
      <c r="D1428" s="469" t="s">
        <v>1545</v>
      </c>
      <c r="E1428" s="19" t="s">
        <v>3298</v>
      </c>
      <c r="F1428" s="468">
        <v>495</v>
      </c>
      <c r="G1428" s="491"/>
    </row>
    <row r="1429" spans="1:7" s="359" customFormat="1" x14ac:dyDescent="0.25">
      <c r="A1429" s="383">
        <f t="shared" si="159"/>
        <v>1256</v>
      </c>
      <c r="B1429" s="480" t="s">
        <v>5103</v>
      </c>
      <c r="C1429" s="468">
        <v>2469</v>
      </c>
      <c r="D1429" s="469" t="s">
        <v>1546</v>
      </c>
      <c r="E1429" s="19" t="s">
        <v>3298</v>
      </c>
      <c r="F1429" s="468">
        <v>495</v>
      </c>
      <c r="G1429" s="491"/>
    </row>
    <row r="1430" spans="1:7" s="359" customFormat="1" x14ac:dyDescent="0.25">
      <c r="A1430" s="383">
        <f t="shared" si="159"/>
        <v>1257</v>
      </c>
      <c r="B1430" s="480" t="s">
        <v>5104</v>
      </c>
      <c r="C1430" s="468">
        <v>2362</v>
      </c>
      <c r="D1430" s="469" t="s">
        <v>1547</v>
      </c>
      <c r="E1430" s="19" t="s">
        <v>3298</v>
      </c>
      <c r="F1430" s="468">
        <v>495</v>
      </c>
      <c r="G1430" s="491"/>
    </row>
    <row r="1431" spans="1:7" s="359" customFormat="1" ht="30" x14ac:dyDescent="0.25">
      <c r="A1431" s="383">
        <f t="shared" si="159"/>
        <v>1258</v>
      </c>
      <c r="B1431" s="480" t="s">
        <v>5105</v>
      </c>
      <c r="C1431" s="468">
        <v>4108</v>
      </c>
      <c r="D1431" s="469" t="s">
        <v>1439</v>
      </c>
      <c r="E1431" s="19" t="s">
        <v>3298</v>
      </c>
      <c r="F1431" s="468">
        <v>605</v>
      </c>
      <c r="G1431" s="491"/>
    </row>
    <row r="1432" spans="1:7" s="359" customFormat="1" x14ac:dyDescent="0.25">
      <c r="A1432" s="383">
        <f t="shared" si="159"/>
        <v>1259</v>
      </c>
      <c r="B1432" s="480" t="s">
        <v>5106</v>
      </c>
      <c r="C1432" s="468">
        <v>4109</v>
      </c>
      <c r="D1432" s="469" t="s">
        <v>1440</v>
      </c>
      <c r="E1432" s="19" t="s">
        <v>3298</v>
      </c>
      <c r="F1432" s="468">
        <v>605</v>
      </c>
      <c r="G1432" s="491"/>
    </row>
    <row r="1433" spans="1:7" s="359" customFormat="1" x14ac:dyDescent="0.25">
      <c r="A1433" s="383">
        <f t="shared" si="159"/>
        <v>1260</v>
      </c>
      <c r="B1433" s="480" t="s">
        <v>5107</v>
      </c>
      <c r="C1433" s="468">
        <v>2369</v>
      </c>
      <c r="D1433" s="469" t="s">
        <v>133</v>
      </c>
      <c r="E1433" s="19" t="s">
        <v>3298</v>
      </c>
      <c r="F1433" s="468">
        <v>520</v>
      </c>
      <c r="G1433" s="491"/>
    </row>
    <row r="1434" spans="1:7" s="359" customFormat="1" x14ac:dyDescent="0.25">
      <c r="A1434" s="383">
        <f t="shared" si="159"/>
        <v>1261</v>
      </c>
      <c r="B1434" s="472" t="s">
        <v>3717</v>
      </c>
      <c r="C1434" s="474">
        <v>2368</v>
      </c>
      <c r="D1434" s="472" t="s">
        <v>3718</v>
      </c>
      <c r="E1434" s="478"/>
      <c r="F1434" s="468">
        <v>600</v>
      </c>
      <c r="G1434" s="491"/>
    </row>
    <row r="1435" spans="1:7" s="359" customFormat="1" ht="30" x14ac:dyDescent="0.25">
      <c r="A1435" s="383">
        <f t="shared" si="159"/>
        <v>1262</v>
      </c>
      <c r="B1435" s="472" t="s">
        <v>3715</v>
      </c>
      <c r="C1435" s="474">
        <v>2366</v>
      </c>
      <c r="D1435" s="469" t="s">
        <v>3807</v>
      </c>
      <c r="E1435" s="19" t="s">
        <v>3298</v>
      </c>
      <c r="F1435" s="474">
        <v>600</v>
      </c>
      <c r="G1435" s="491"/>
    </row>
    <row r="1436" spans="1:7" s="359" customFormat="1" ht="30" x14ac:dyDescent="0.25">
      <c r="A1436" s="383">
        <f t="shared" ref="A1436:A1442" si="160">A1435+1</f>
        <v>1263</v>
      </c>
      <c r="B1436" s="472" t="s">
        <v>3716</v>
      </c>
      <c r="C1436" s="474">
        <v>2365</v>
      </c>
      <c r="D1436" s="469" t="s">
        <v>3808</v>
      </c>
      <c r="E1436" s="19" t="s">
        <v>3298</v>
      </c>
      <c r="F1436" s="474">
        <v>600</v>
      </c>
      <c r="G1436" s="491"/>
    </row>
    <row r="1437" spans="1:7" s="359" customFormat="1" x14ac:dyDescent="0.25">
      <c r="A1437" s="383">
        <f t="shared" si="160"/>
        <v>1264</v>
      </c>
      <c r="B1437" s="472" t="s">
        <v>3719</v>
      </c>
      <c r="C1437" s="474">
        <v>2367</v>
      </c>
      <c r="D1437" s="472" t="s">
        <v>3720</v>
      </c>
      <c r="E1437" s="19" t="s">
        <v>3298</v>
      </c>
      <c r="F1437" s="468">
        <v>550</v>
      </c>
      <c r="G1437" s="491"/>
    </row>
    <row r="1438" spans="1:7" s="359" customFormat="1" x14ac:dyDescent="0.25">
      <c r="A1438" s="383">
        <f t="shared" si="160"/>
        <v>1265</v>
      </c>
      <c r="B1438" s="472" t="s">
        <v>3721</v>
      </c>
      <c r="C1438" s="474">
        <v>2370</v>
      </c>
      <c r="D1438" s="472" t="s">
        <v>3722</v>
      </c>
      <c r="E1438" s="476"/>
      <c r="F1438" s="474">
        <v>600</v>
      </c>
      <c r="G1438" s="491"/>
    </row>
    <row r="1439" spans="1:7" s="359" customFormat="1" x14ac:dyDescent="0.25">
      <c r="A1439" s="383">
        <f t="shared" si="160"/>
        <v>1266</v>
      </c>
      <c r="B1439" s="480" t="s">
        <v>5108</v>
      </c>
      <c r="C1439" s="468">
        <v>2418</v>
      </c>
      <c r="D1439" s="469" t="s">
        <v>1549</v>
      </c>
      <c r="E1439" s="19" t="s">
        <v>3298</v>
      </c>
      <c r="F1439" s="468">
        <v>650</v>
      </c>
      <c r="G1439" s="491"/>
    </row>
    <row r="1440" spans="1:7" s="359" customFormat="1" ht="30" x14ac:dyDescent="0.25">
      <c r="A1440" s="383">
        <f t="shared" si="160"/>
        <v>1267</v>
      </c>
      <c r="B1440" s="480" t="s">
        <v>5109</v>
      </c>
      <c r="C1440" s="468">
        <v>4112</v>
      </c>
      <c r="D1440" s="469" t="s">
        <v>3215</v>
      </c>
      <c r="E1440" s="19" t="s">
        <v>3298</v>
      </c>
      <c r="F1440" s="468">
        <v>550</v>
      </c>
      <c r="G1440" s="491"/>
    </row>
    <row r="1441" spans="1:7" s="359" customFormat="1" x14ac:dyDescent="0.25">
      <c r="A1441" s="383">
        <f t="shared" si="160"/>
        <v>1268</v>
      </c>
      <c r="B1441" s="480" t="s">
        <v>5110</v>
      </c>
      <c r="C1441" s="468">
        <v>2364</v>
      </c>
      <c r="D1441" s="469" t="s">
        <v>1548</v>
      </c>
      <c r="E1441" s="19" t="s">
        <v>3298</v>
      </c>
      <c r="F1441" s="468">
        <v>650</v>
      </c>
      <c r="G1441" s="491"/>
    </row>
    <row r="1442" spans="1:7" s="359" customFormat="1" x14ac:dyDescent="0.25">
      <c r="A1442" s="383">
        <f t="shared" si="160"/>
        <v>1269</v>
      </c>
      <c r="B1442" s="480" t="s">
        <v>5111</v>
      </c>
      <c r="C1442" s="468">
        <v>2419</v>
      </c>
      <c r="D1442" s="469" t="s">
        <v>1550</v>
      </c>
      <c r="E1442" s="19" t="s">
        <v>3298</v>
      </c>
      <c r="F1442" s="474">
        <v>600</v>
      </c>
      <c r="G1442" s="491"/>
    </row>
    <row r="1443" spans="1:7" s="359" customFormat="1" x14ac:dyDescent="0.25">
      <c r="A1443" s="383">
        <f t="shared" ref="A1443:A1457" si="161">A1442+1</f>
        <v>1270</v>
      </c>
      <c r="B1443" s="480" t="s">
        <v>5112</v>
      </c>
      <c r="C1443" s="468">
        <v>2424</v>
      </c>
      <c r="D1443" s="469" t="s">
        <v>3809</v>
      </c>
      <c r="E1443" s="19" t="s">
        <v>3298</v>
      </c>
      <c r="F1443" s="468">
        <v>3000</v>
      </c>
      <c r="G1443" s="491"/>
    </row>
    <row r="1444" spans="1:7" s="359" customFormat="1" ht="30" x14ac:dyDescent="0.25">
      <c r="A1444" s="383">
        <f t="shared" si="161"/>
        <v>1271</v>
      </c>
      <c r="B1444" s="480" t="s">
        <v>3216</v>
      </c>
      <c r="C1444" s="468">
        <v>4111</v>
      </c>
      <c r="D1444" s="469" t="s">
        <v>3217</v>
      </c>
      <c r="E1444" s="19" t="s">
        <v>3298</v>
      </c>
      <c r="F1444" s="468">
        <v>550</v>
      </c>
      <c r="G1444" s="491"/>
    </row>
    <row r="1445" spans="1:7" s="359" customFormat="1" ht="30" x14ac:dyDescent="0.25">
      <c r="A1445" s="383">
        <f t="shared" si="161"/>
        <v>1272</v>
      </c>
      <c r="B1445" s="480" t="s">
        <v>3218</v>
      </c>
      <c r="C1445" s="468">
        <v>3198</v>
      </c>
      <c r="D1445" s="469" t="s">
        <v>3810</v>
      </c>
      <c r="E1445" s="19" t="s">
        <v>3298</v>
      </c>
      <c r="F1445" s="468">
        <v>935</v>
      </c>
      <c r="G1445" s="491"/>
    </row>
    <row r="1446" spans="1:7" s="359" customFormat="1" ht="45" x14ac:dyDescent="0.25">
      <c r="A1446" s="383">
        <f t="shared" si="161"/>
        <v>1273</v>
      </c>
      <c r="B1446" s="480" t="s">
        <v>3872</v>
      </c>
      <c r="C1446" s="468">
        <v>6601</v>
      </c>
      <c r="D1446" s="469" t="s">
        <v>1460</v>
      </c>
      <c r="E1446" s="19" t="s">
        <v>3298</v>
      </c>
      <c r="F1446" s="468">
        <v>3500</v>
      </c>
      <c r="G1446" s="491"/>
    </row>
    <row r="1447" spans="1:7" s="359" customFormat="1" x14ac:dyDescent="0.25">
      <c r="A1447" s="383"/>
      <c r="B1447" s="371"/>
      <c r="C1447" s="8"/>
      <c r="D1447" s="526" t="s">
        <v>134</v>
      </c>
      <c r="E1447" s="19"/>
      <c r="F1447" s="317"/>
      <c r="G1447" s="491"/>
    </row>
    <row r="1448" spans="1:7" s="359" customFormat="1" x14ac:dyDescent="0.25">
      <c r="A1448" s="383">
        <f>A1446+1</f>
        <v>1274</v>
      </c>
      <c r="B1448" s="477" t="s">
        <v>1553</v>
      </c>
      <c r="C1448" s="468">
        <v>1489</v>
      </c>
      <c r="D1448" s="472" t="s">
        <v>1552</v>
      </c>
      <c r="E1448" s="19" t="s">
        <v>3298</v>
      </c>
      <c r="F1448" s="468">
        <v>500</v>
      </c>
      <c r="G1448" s="491"/>
    </row>
    <row r="1449" spans="1:7" s="359" customFormat="1" ht="30" x14ac:dyDescent="0.25">
      <c r="A1449" s="383">
        <f t="shared" si="161"/>
        <v>1275</v>
      </c>
      <c r="B1449" s="480" t="s">
        <v>5113</v>
      </c>
      <c r="C1449" s="468">
        <v>1486</v>
      </c>
      <c r="D1449" s="469" t="s">
        <v>3811</v>
      </c>
      <c r="E1449" s="19" t="s">
        <v>3298</v>
      </c>
      <c r="F1449" s="468">
        <v>300</v>
      </c>
      <c r="G1449" s="491"/>
    </row>
    <row r="1450" spans="1:7" s="359" customFormat="1" x14ac:dyDescent="0.25">
      <c r="A1450" s="383">
        <f>A1449+1</f>
        <v>1276</v>
      </c>
      <c r="B1450" s="480" t="s">
        <v>5417</v>
      </c>
      <c r="C1450" s="468">
        <v>6596</v>
      </c>
      <c r="D1450" s="470" t="s">
        <v>5418</v>
      </c>
      <c r="E1450" s="19" t="s">
        <v>3298</v>
      </c>
      <c r="F1450" s="468">
        <v>380</v>
      </c>
      <c r="G1450" s="491"/>
    </row>
    <row r="1451" spans="1:7" s="359" customFormat="1" x14ac:dyDescent="0.25">
      <c r="A1451" s="383">
        <f>A1450+1</f>
        <v>1277</v>
      </c>
      <c r="B1451" s="480" t="s">
        <v>5114</v>
      </c>
      <c r="C1451" s="468">
        <v>1490</v>
      </c>
      <c r="D1451" s="469" t="s">
        <v>1441</v>
      </c>
      <c r="E1451" s="19" t="s">
        <v>3298</v>
      </c>
      <c r="F1451" s="468">
        <v>2500</v>
      </c>
      <c r="G1451" s="491"/>
    </row>
    <row r="1452" spans="1:7" s="359" customFormat="1" x14ac:dyDescent="0.25">
      <c r="A1452" s="383">
        <f t="shared" si="161"/>
        <v>1278</v>
      </c>
      <c r="B1452" s="480" t="s">
        <v>5115</v>
      </c>
      <c r="C1452" s="468">
        <v>327</v>
      </c>
      <c r="D1452" s="470" t="s">
        <v>1442</v>
      </c>
      <c r="E1452" s="19" t="s">
        <v>3298</v>
      </c>
      <c r="F1452" s="468">
        <v>800</v>
      </c>
      <c r="G1452" s="491"/>
    </row>
    <row r="1453" spans="1:7" s="359" customFormat="1" ht="30" x14ac:dyDescent="0.25">
      <c r="A1453" s="383">
        <f t="shared" si="161"/>
        <v>1279</v>
      </c>
      <c r="B1453" s="480" t="s">
        <v>5116</v>
      </c>
      <c r="C1453" s="468">
        <v>398</v>
      </c>
      <c r="D1453" s="470" t="s">
        <v>1443</v>
      </c>
      <c r="E1453" s="19" t="s">
        <v>3298</v>
      </c>
      <c r="F1453" s="468">
        <v>400</v>
      </c>
      <c r="G1453" s="491"/>
    </row>
    <row r="1454" spans="1:7" s="359" customFormat="1" x14ac:dyDescent="0.25">
      <c r="A1454" s="383">
        <f t="shared" si="161"/>
        <v>1280</v>
      </c>
      <c r="B1454" s="480" t="s">
        <v>5117</v>
      </c>
      <c r="C1454" s="468">
        <v>1483</v>
      </c>
      <c r="D1454" s="469" t="s">
        <v>1444</v>
      </c>
      <c r="E1454" s="19" t="s">
        <v>3298</v>
      </c>
      <c r="F1454" s="468">
        <v>700</v>
      </c>
      <c r="G1454" s="491"/>
    </row>
    <row r="1455" spans="1:7" s="359" customFormat="1" ht="43.5" x14ac:dyDescent="0.25">
      <c r="A1455" s="383">
        <f t="shared" si="161"/>
        <v>1281</v>
      </c>
      <c r="B1455" s="480" t="s">
        <v>4518</v>
      </c>
      <c r="C1455" s="468">
        <v>9112</v>
      </c>
      <c r="D1455" s="469" t="s">
        <v>5460</v>
      </c>
      <c r="E1455" s="19" t="s">
        <v>3298</v>
      </c>
      <c r="F1455" s="468">
        <v>500</v>
      </c>
      <c r="G1455" s="491"/>
    </row>
    <row r="1456" spans="1:7" s="359" customFormat="1" ht="43.5" x14ac:dyDescent="0.25">
      <c r="A1456" s="383">
        <f t="shared" si="161"/>
        <v>1282</v>
      </c>
      <c r="B1456" s="480" t="s">
        <v>4519</v>
      </c>
      <c r="C1456" s="468">
        <v>9113</v>
      </c>
      <c r="D1456" s="469" t="s">
        <v>5461</v>
      </c>
      <c r="E1456" s="19" t="s">
        <v>3298</v>
      </c>
      <c r="F1456" s="468">
        <v>500</v>
      </c>
      <c r="G1456" s="491"/>
    </row>
    <row r="1457" spans="1:7" s="359" customFormat="1" ht="43.5" x14ac:dyDescent="0.25">
      <c r="A1457" s="383">
        <f t="shared" si="161"/>
        <v>1283</v>
      </c>
      <c r="B1457" s="480" t="s">
        <v>4520</v>
      </c>
      <c r="C1457" s="468">
        <v>9114</v>
      </c>
      <c r="D1457" s="469" t="s">
        <v>5462</v>
      </c>
      <c r="E1457" s="19" t="s">
        <v>3298</v>
      </c>
      <c r="F1457" s="468">
        <v>500</v>
      </c>
      <c r="G1457" s="491"/>
    </row>
    <row r="1458" spans="1:7" s="359" customFormat="1" ht="29.25" x14ac:dyDescent="0.25">
      <c r="A1458" s="383">
        <f>A1457+1</f>
        <v>1284</v>
      </c>
      <c r="B1458" s="480" t="s">
        <v>4521</v>
      </c>
      <c r="C1458" s="468">
        <v>9115</v>
      </c>
      <c r="D1458" s="469" t="s">
        <v>5463</v>
      </c>
      <c r="E1458" s="19" t="s">
        <v>3298</v>
      </c>
      <c r="F1458" s="468">
        <v>500</v>
      </c>
      <c r="G1458" s="491"/>
    </row>
    <row r="1459" spans="1:7" s="359" customFormat="1" ht="29.25" x14ac:dyDescent="0.25">
      <c r="A1459" s="383">
        <f>A1458+1</f>
        <v>1285</v>
      </c>
      <c r="B1459" s="480" t="s">
        <v>4522</v>
      </c>
      <c r="C1459" s="468">
        <v>9116</v>
      </c>
      <c r="D1459" s="469" t="s">
        <v>5464</v>
      </c>
      <c r="E1459" s="19" t="s">
        <v>3298</v>
      </c>
      <c r="F1459" s="468">
        <v>500</v>
      </c>
      <c r="G1459" s="491"/>
    </row>
    <row r="1460" spans="1:7" s="359" customFormat="1" ht="43.5" x14ac:dyDescent="0.25">
      <c r="A1460" s="383">
        <f>A1459+1</f>
        <v>1286</v>
      </c>
      <c r="B1460" s="480" t="s">
        <v>4523</v>
      </c>
      <c r="C1460" s="468">
        <v>9117</v>
      </c>
      <c r="D1460" s="469" t="s">
        <v>5465</v>
      </c>
      <c r="E1460" s="19" t="s">
        <v>3298</v>
      </c>
      <c r="F1460" s="468">
        <v>500</v>
      </c>
      <c r="G1460" s="491"/>
    </row>
    <row r="1461" spans="1:7" s="359" customFormat="1" ht="29.25" x14ac:dyDescent="0.25">
      <c r="A1461" s="383">
        <f t="shared" ref="A1461:A1464" si="162">A1460+1</f>
        <v>1287</v>
      </c>
      <c r="B1461" s="480" t="s">
        <v>4524</v>
      </c>
      <c r="C1461" s="468">
        <v>9118</v>
      </c>
      <c r="D1461" s="469" t="s">
        <v>5466</v>
      </c>
      <c r="E1461" s="19" t="s">
        <v>3298</v>
      </c>
      <c r="F1461" s="468">
        <v>500</v>
      </c>
      <c r="G1461" s="491"/>
    </row>
    <row r="1462" spans="1:7" s="359" customFormat="1" ht="29.25" x14ac:dyDescent="0.25">
      <c r="A1462" s="383">
        <f t="shared" si="162"/>
        <v>1288</v>
      </c>
      <c r="B1462" s="480" t="s">
        <v>4469</v>
      </c>
      <c r="C1462" s="468">
        <v>9119</v>
      </c>
      <c r="D1462" s="469" t="s">
        <v>5467</v>
      </c>
      <c r="E1462" s="19" t="s">
        <v>3298</v>
      </c>
      <c r="F1462" s="468">
        <v>500</v>
      </c>
      <c r="G1462" s="491"/>
    </row>
    <row r="1463" spans="1:7" s="359" customFormat="1" ht="29.25" x14ac:dyDescent="0.25">
      <c r="A1463" s="383">
        <f t="shared" si="162"/>
        <v>1289</v>
      </c>
      <c r="B1463" s="480" t="s">
        <v>4463</v>
      </c>
      <c r="C1463" s="468">
        <v>9120</v>
      </c>
      <c r="D1463" s="469" t="s">
        <v>5468</v>
      </c>
      <c r="E1463" s="19" t="s">
        <v>3298</v>
      </c>
      <c r="F1463" s="468">
        <v>500</v>
      </c>
      <c r="G1463" s="491"/>
    </row>
    <row r="1464" spans="1:7" s="359" customFormat="1" ht="29.25" x14ac:dyDescent="0.25">
      <c r="A1464" s="383">
        <f t="shared" si="162"/>
        <v>1290</v>
      </c>
      <c r="B1464" s="480" t="s">
        <v>4464</v>
      </c>
      <c r="C1464" s="468">
        <v>9121</v>
      </c>
      <c r="D1464" s="469" t="s">
        <v>5469</v>
      </c>
      <c r="E1464" s="19" t="s">
        <v>3298</v>
      </c>
      <c r="F1464" s="468">
        <v>500</v>
      </c>
      <c r="G1464" s="491"/>
    </row>
    <row r="1465" spans="1:7" s="359" customFormat="1" ht="29.25" x14ac:dyDescent="0.25">
      <c r="A1465" s="383">
        <f>A1464+1</f>
        <v>1291</v>
      </c>
      <c r="B1465" s="480" t="s">
        <v>4465</v>
      </c>
      <c r="C1465" s="468">
        <v>9122</v>
      </c>
      <c r="D1465" s="469" t="s">
        <v>5470</v>
      </c>
      <c r="E1465" s="19" t="s">
        <v>3298</v>
      </c>
      <c r="F1465" s="468">
        <v>500</v>
      </c>
      <c r="G1465" s="491"/>
    </row>
    <row r="1466" spans="1:7" s="359" customFormat="1" ht="43.5" x14ac:dyDescent="0.25">
      <c r="A1466" s="383">
        <f>A1465+1</f>
        <v>1292</v>
      </c>
      <c r="B1466" s="480" t="s">
        <v>4466</v>
      </c>
      <c r="C1466" s="468">
        <v>9123</v>
      </c>
      <c r="D1466" s="469" t="s">
        <v>5471</v>
      </c>
      <c r="E1466" s="19" t="s">
        <v>3298</v>
      </c>
      <c r="F1466" s="468">
        <v>500</v>
      </c>
      <c r="G1466" s="491"/>
    </row>
    <row r="1467" spans="1:7" s="359" customFormat="1" ht="29.25" x14ac:dyDescent="0.25">
      <c r="A1467" s="383">
        <f>A1466+1</f>
        <v>1293</v>
      </c>
      <c r="B1467" s="480" t="s">
        <v>4467</v>
      </c>
      <c r="C1467" s="468">
        <v>9124</v>
      </c>
      <c r="D1467" s="469" t="s">
        <v>5472</v>
      </c>
      <c r="E1467" s="19" t="s">
        <v>3298</v>
      </c>
      <c r="F1467" s="468">
        <v>500</v>
      </c>
      <c r="G1467" s="491"/>
    </row>
    <row r="1468" spans="1:7" s="359" customFormat="1" ht="60" x14ac:dyDescent="0.25">
      <c r="A1468" s="383">
        <f t="shared" ref="A1468" si="163">A1467+1</f>
        <v>1294</v>
      </c>
      <c r="B1468" s="480" t="s">
        <v>4468</v>
      </c>
      <c r="C1468" s="468">
        <v>9199</v>
      </c>
      <c r="D1468" s="469" t="s">
        <v>5473</v>
      </c>
      <c r="E1468" s="19" t="s">
        <v>3298</v>
      </c>
      <c r="F1468" s="468">
        <v>500</v>
      </c>
      <c r="G1468" s="491"/>
    </row>
    <row r="1469" spans="1:7" s="359" customFormat="1" x14ac:dyDescent="0.25">
      <c r="A1469" s="383"/>
      <c r="B1469" s="371"/>
      <c r="C1469" s="8"/>
      <c r="D1469" s="526" t="s">
        <v>135</v>
      </c>
      <c r="E1469" s="525"/>
      <c r="F1469" s="317"/>
      <c r="G1469" s="491"/>
    </row>
    <row r="1470" spans="1:7" s="359" customFormat="1" ht="30" x14ac:dyDescent="0.25">
      <c r="A1470" s="383">
        <f>A1468+1</f>
        <v>1295</v>
      </c>
      <c r="B1470" s="480" t="s">
        <v>3887</v>
      </c>
      <c r="C1470" s="468">
        <v>6620</v>
      </c>
      <c r="D1470" s="469" t="s">
        <v>1432</v>
      </c>
      <c r="E1470" s="19" t="s">
        <v>3298</v>
      </c>
      <c r="F1470" s="468">
        <v>715</v>
      </c>
      <c r="G1470" s="491"/>
    </row>
    <row r="1471" spans="1:7" s="359" customFormat="1" x14ac:dyDescent="0.25">
      <c r="A1471" s="383">
        <f>A1470+1</f>
        <v>1296</v>
      </c>
      <c r="B1471" s="480" t="s">
        <v>5118</v>
      </c>
      <c r="C1471" s="468">
        <v>1476</v>
      </c>
      <c r="D1471" s="470" t="s">
        <v>3219</v>
      </c>
      <c r="E1471" s="19" t="s">
        <v>3298</v>
      </c>
      <c r="F1471" s="468">
        <v>470</v>
      </c>
      <c r="G1471" s="491"/>
    </row>
    <row r="1472" spans="1:7" s="359" customFormat="1" x14ac:dyDescent="0.25">
      <c r="A1472" s="383">
        <f>A1471+1</f>
        <v>1297</v>
      </c>
      <c r="B1472" s="480" t="s">
        <v>5119</v>
      </c>
      <c r="C1472" s="468">
        <v>2517</v>
      </c>
      <c r="D1472" s="469" t="s">
        <v>1431</v>
      </c>
      <c r="E1472" s="19" t="s">
        <v>3298</v>
      </c>
      <c r="F1472" s="468">
        <v>470</v>
      </c>
      <c r="G1472" s="491"/>
    </row>
    <row r="1473" spans="1:7" s="359" customFormat="1" ht="60" x14ac:dyDescent="0.25">
      <c r="A1473" s="383">
        <f>A1472+1</f>
        <v>1298</v>
      </c>
      <c r="B1473" s="477" t="s">
        <v>5419</v>
      </c>
      <c r="C1473" s="468">
        <v>6598</v>
      </c>
      <c r="D1473" s="470" t="s">
        <v>3812</v>
      </c>
      <c r="E1473" s="19" t="s">
        <v>3298</v>
      </c>
      <c r="F1473" s="468">
        <v>715</v>
      </c>
      <c r="G1473" s="491"/>
    </row>
    <row r="1474" spans="1:7" s="359" customFormat="1" ht="30" x14ac:dyDescent="0.25">
      <c r="A1474" s="383">
        <f t="shared" ref="A1474:A1476" si="164">A1473+1</f>
        <v>1299</v>
      </c>
      <c r="B1474" s="480" t="s">
        <v>5420</v>
      </c>
      <c r="C1474" s="468">
        <v>1477</v>
      </c>
      <c r="D1474" s="469" t="s">
        <v>5474</v>
      </c>
      <c r="E1474" s="19" t="s">
        <v>3298</v>
      </c>
      <c r="F1474" s="468">
        <v>1100</v>
      </c>
      <c r="G1474" s="491"/>
    </row>
    <row r="1475" spans="1:7" s="359" customFormat="1" x14ac:dyDescent="0.25">
      <c r="A1475" s="383">
        <f t="shared" si="164"/>
        <v>1300</v>
      </c>
      <c r="B1475" s="480" t="s">
        <v>5120</v>
      </c>
      <c r="C1475" s="468">
        <v>1478</v>
      </c>
      <c r="D1475" s="470" t="s">
        <v>136</v>
      </c>
      <c r="E1475" s="526"/>
      <c r="F1475" s="468">
        <v>730</v>
      </c>
      <c r="G1475" s="491"/>
    </row>
    <row r="1476" spans="1:7" s="359" customFormat="1" x14ac:dyDescent="0.25">
      <c r="A1476" s="383">
        <f t="shared" si="164"/>
        <v>1301</v>
      </c>
      <c r="B1476" s="477" t="s">
        <v>1445</v>
      </c>
      <c r="C1476" s="468">
        <v>1479</v>
      </c>
      <c r="D1476" s="469" t="s">
        <v>137</v>
      </c>
      <c r="E1476" s="526"/>
      <c r="F1476" s="468">
        <v>730</v>
      </c>
      <c r="G1476" s="491"/>
    </row>
    <row r="1477" spans="1:7" s="359" customFormat="1" ht="30" x14ac:dyDescent="0.25">
      <c r="A1477" s="383">
        <f>A1476+1</f>
        <v>1302</v>
      </c>
      <c r="B1477" s="474" t="s">
        <v>5421</v>
      </c>
      <c r="C1477" s="468">
        <v>1480</v>
      </c>
      <c r="D1477" s="474" t="s">
        <v>5475</v>
      </c>
      <c r="E1477" s="19" t="s">
        <v>3298</v>
      </c>
      <c r="F1477" s="468">
        <v>730</v>
      </c>
      <c r="G1477" s="491"/>
    </row>
    <row r="1478" spans="1:7" s="359" customFormat="1" x14ac:dyDescent="0.25">
      <c r="A1478" s="383"/>
      <c r="B1478" s="371"/>
      <c r="C1478" s="8"/>
      <c r="D1478" s="526" t="s">
        <v>138</v>
      </c>
      <c r="E1478" s="19"/>
      <c r="F1478" s="317"/>
      <c r="G1478" s="491"/>
    </row>
    <row r="1479" spans="1:7" s="359" customFormat="1" x14ac:dyDescent="0.25">
      <c r="A1479" s="383">
        <f>A1477+1</f>
        <v>1303</v>
      </c>
      <c r="B1479" s="480" t="s">
        <v>5121</v>
      </c>
      <c r="C1479" s="468">
        <v>1446</v>
      </c>
      <c r="D1479" s="470" t="s">
        <v>139</v>
      </c>
      <c r="E1479" s="19" t="s">
        <v>3298</v>
      </c>
      <c r="F1479" s="468">
        <v>370</v>
      </c>
      <c r="G1479" s="491"/>
    </row>
    <row r="1480" spans="1:7" s="359" customFormat="1" x14ac:dyDescent="0.25">
      <c r="A1480" s="383">
        <f>A1479+1</f>
        <v>1304</v>
      </c>
      <c r="B1480" s="480" t="s">
        <v>5122</v>
      </c>
      <c r="C1480" s="468">
        <v>3589</v>
      </c>
      <c r="D1480" s="481" t="s">
        <v>149</v>
      </c>
      <c r="E1480" s="465"/>
      <c r="F1480" s="468">
        <v>2420</v>
      </c>
      <c r="G1480" s="491"/>
    </row>
    <row r="1481" spans="1:7" s="359" customFormat="1" x14ac:dyDescent="0.25">
      <c r="A1481" s="383">
        <f>A1480+1</f>
        <v>1305</v>
      </c>
      <c r="B1481" s="480" t="s">
        <v>5123</v>
      </c>
      <c r="C1481" s="468">
        <v>6433</v>
      </c>
      <c r="D1481" s="481" t="s">
        <v>464</v>
      </c>
      <c r="E1481" s="19" t="s">
        <v>3298</v>
      </c>
      <c r="F1481" s="468">
        <v>5390</v>
      </c>
      <c r="G1481" s="491"/>
    </row>
    <row r="1482" spans="1:7" s="359" customFormat="1" x14ac:dyDescent="0.25">
      <c r="A1482" s="383">
        <f>A1481+1</f>
        <v>1306</v>
      </c>
      <c r="B1482" s="480" t="s">
        <v>5124</v>
      </c>
      <c r="C1482" s="468">
        <v>3588</v>
      </c>
      <c r="D1482" s="481" t="s">
        <v>148</v>
      </c>
      <c r="E1482" s="19" t="s">
        <v>3298</v>
      </c>
      <c r="F1482" s="468">
        <v>2420</v>
      </c>
      <c r="G1482" s="491"/>
    </row>
    <row r="1483" spans="1:7" s="359" customFormat="1" x14ac:dyDescent="0.25">
      <c r="A1483" s="383">
        <f>A1482+1</f>
        <v>1307</v>
      </c>
      <c r="B1483" s="480" t="s">
        <v>5125</v>
      </c>
      <c r="C1483" s="468">
        <v>1454</v>
      </c>
      <c r="D1483" s="481" t="s">
        <v>143</v>
      </c>
      <c r="E1483" s="19" t="s">
        <v>3298</v>
      </c>
      <c r="F1483" s="468">
        <v>715</v>
      </c>
      <c r="G1483" s="491"/>
    </row>
    <row r="1484" spans="1:7" s="359" customFormat="1" x14ac:dyDescent="0.25">
      <c r="A1484" s="383">
        <f>A1483+1</f>
        <v>1308</v>
      </c>
      <c r="B1484" s="480" t="s">
        <v>5126</v>
      </c>
      <c r="C1484" s="468">
        <v>1464</v>
      </c>
      <c r="D1484" s="481" t="s">
        <v>141</v>
      </c>
      <c r="E1484" s="19" t="s">
        <v>3298</v>
      </c>
      <c r="F1484" s="468">
        <v>770</v>
      </c>
      <c r="G1484" s="491"/>
    </row>
    <row r="1485" spans="1:7" s="359" customFormat="1" x14ac:dyDescent="0.25">
      <c r="A1485" s="383">
        <f t="shared" ref="A1485:A1487" si="165">A1484+1</f>
        <v>1309</v>
      </c>
      <c r="B1485" s="480" t="s">
        <v>5127</v>
      </c>
      <c r="C1485" s="468">
        <v>3587</v>
      </c>
      <c r="D1485" s="481" t="s">
        <v>147</v>
      </c>
      <c r="E1485" s="19" t="s">
        <v>3298</v>
      </c>
      <c r="F1485" s="468">
        <v>2420</v>
      </c>
      <c r="G1485" s="491"/>
    </row>
    <row r="1486" spans="1:7" s="359" customFormat="1" x14ac:dyDescent="0.25">
      <c r="A1486" s="383">
        <f t="shared" si="165"/>
        <v>1310</v>
      </c>
      <c r="B1486" s="480" t="s">
        <v>5128</v>
      </c>
      <c r="C1486" s="468">
        <v>3586</v>
      </c>
      <c r="D1486" s="481" t="s">
        <v>146</v>
      </c>
      <c r="E1486" s="19" t="s">
        <v>3298</v>
      </c>
      <c r="F1486" s="468">
        <v>2420</v>
      </c>
      <c r="G1486" s="491"/>
    </row>
    <row r="1487" spans="1:7" s="359" customFormat="1" x14ac:dyDescent="0.25">
      <c r="A1487" s="383">
        <f t="shared" si="165"/>
        <v>1311</v>
      </c>
      <c r="B1487" s="477" t="s">
        <v>1598</v>
      </c>
      <c r="C1487" s="468">
        <v>4115</v>
      </c>
      <c r="D1487" s="469" t="s">
        <v>1597</v>
      </c>
      <c r="E1487" s="19" t="s">
        <v>3298</v>
      </c>
      <c r="F1487" s="468">
        <v>935</v>
      </c>
      <c r="G1487" s="491"/>
    </row>
    <row r="1488" spans="1:7" s="359" customFormat="1" ht="30" x14ac:dyDescent="0.25">
      <c r="A1488" s="383">
        <f>A1487+1</f>
        <v>1312</v>
      </c>
      <c r="B1488" s="477" t="s">
        <v>1600</v>
      </c>
      <c r="C1488" s="468">
        <v>4114</v>
      </c>
      <c r="D1488" s="473" t="s">
        <v>1599</v>
      </c>
      <c r="E1488" s="525"/>
      <c r="F1488" s="468">
        <v>1265</v>
      </c>
      <c r="G1488" s="491"/>
    </row>
    <row r="1489" spans="1:7" s="359" customFormat="1" ht="30" x14ac:dyDescent="0.25">
      <c r="A1489" s="383">
        <f>A1488+1</f>
        <v>1313</v>
      </c>
      <c r="B1489" s="477" t="s">
        <v>1601</v>
      </c>
      <c r="C1489" s="468" t="s">
        <v>144</v>
      </c>
      <c r="D1489" s="469" t="s">
        <v>145</v>
      </c>
      <c r="E1489" s="19" t="s">
        <v>3298</v>
      </c>
      <c r="F1489" s="468">
        <v>3630</v>
      </c>
      <c r="G1489" s="491"/>
    </row>
    <row r="1490" spans="1:7" s="359" customFormat="1" ht="30" x14ac:dyDescent="0.25">
      <c r="A1490" s="383">
        <f>A1489+1</f>
        <v>1314</v>
      </c>
      <c r="B1490" s="480" t="s">
        <v>5129</v>
      </c>
      <c r="C1490" s="468">
        <v>6431</v>
      </c>
      <c r="D1490" s="469" t="s">
        <v>557</v>
      </c>
      <c r="E1490" s="19" t="s">
        <v>3298</v>
      </c>
      <c r="F1490" s="468">
        <v>3960</v>
      </c>
      <c r="G1490" s="491"/>
    </row>
    <row r="1491" spans="1:7" s="359" customFormat="1" x14ac:dyDescent="0.25">
      <c r="A1491" s="383">
        <f>A1490+1</f>
        <v>1315</v>
      </c>
      <c r="B1491" s="480" t="s">
        <v>5130</v>
      </c>
      <c r="C1491" s="468">
        <v>1458</v>
      </c>
      <c r="D1491" s="469" t="s">
        <v>142</v>
      </c>
      <c r="E1491" s="19" t="s">
        <v>3298</v>
      </c>
      <c r="F1491" s="468">
        <v>990</v>
      </c>
      <c r="G1491" s="491"/>
    </row>
    <row r="1492" spans="1:7" s="359" customFormat="1" ht="30" x14ac:dyDescent="0.25">
      <c r="A1492" s="383">
        <f>A1491+1</f>
        <v>1316</v>
      </c>
      <c r="B1492" s="480" t="s">
        <v>5131</v>
      </c>
      <c r="C1492" s="468">
        <v>1460</v>
      </c>
      <c r="D1492" s="469" t="s">
        <v>1433</v>
      </c>
      <c r="E1492" s="19" t="s">
        <v>3298</v>
      </c>
      <c r="F1492" s="468">
        <v>250</v>
      </c>
      <c r="G1492" s="491"/>
    </row>
    <row r="1493" spans="1:7" s="359" customFormat="1" x14ac:dyDescent="0.25">
      <c r="A1493" s="383">
        <f t="shared" ref="A1493:A1495" si="166">A1492+1</f>
        <v>1317</v>
      </c>
      <c r="B1493" s="480" t="s">
        <v>5132</v>
      </c>
      <c r="C1493" s="468">
        <v>1461</v>
      </c>
      <c r="D1493" s="470" t="s">
        <v>3813</v>
      </c>
      <c r="E1493" s="19" t="s">
        <v>3298</v>
      </c>
      <c r="F1493" s="468">
        <v>200</v>
      </c>
      <c r="G1493" s="491"/>
    </row>
    <row r="1494" spans="1:7" s="359" customFormat="1" x14ac:dyDescent="0.25">
      <c r="A1494" s="383">
        <f t="shared" si="166"/>
        <v>1318</v>
      </c>
      <c r="B1494" s="480" t="s">
        <v>5133</v>
      </c>
      <c r="C1494" s="468">
        <v>6432</v>
      </c>
      <c r="D1494" s="481" t="s">
        <v>3822</v>
      </c>
      <c r="E1494" s="525"/>
      <c r="F1494" s="468">
        <v>1400</v>
      </c>
      <c r="G1494" s="491"/>
    </row>
    <row r="1495" spans="1:7" s="359" customFormat="1" x14ac:dyDescent="0.25">
      <c r="A1495" s="383">
        <f t="shared" si="166"/>
        <v>1319</v>
      </c>
      <c r="B1495" s="477" t="s">
        <v>1596</v>
      </c>
      <c r="C1495" s="468">
        <v>1463</v>
      </c>
      <c r="D1495" s="469" t="s">
        <v>1595</v>
      </c>
      <c r="E1495" s="19" t="s">
        <v>3298</v>
      </c>
      <c r="F1495" s="468">
        <v>300</v>
      </c>
      <c r="G1495" s="491"/>
    </row>
    <row r="1496" spans="1:7" s="359" customFormat="1" ht="30" x14ac:dyDescent="0.25">
      <c r="A1496" s="383">
        <f>A1495+1</f>
        <v>1320</v>
      </c>
      <c r="B1496" s="477" t="s">
        <v>3220</v>
      </c>
      <c r="C1496" s="468">
        <v>7062</v>
      </c>
      <c r="D1496" s="469" t="s">
        <v>1602</v>
      </c>
      <c r="E1496" s="19" t="s">
        <v>3298</v>
      </c>
      <c r="F1496" s="468">
        <v>7150</v>
      </c>
      <c r="G1496" s="491"/>
    </row>
    <row r="1497" spans="1:7" s="359" customFormat="1" ht="30" x14ac:dyDescent="0.25">
      <c r="A1497" s="383">
        <f>A1496+1</f>
        <v>1321</v>
      </c>
      <c r="B1497" s="477" t="s">
        <v>3221</v>
      </c>
      <c r="C1497" s="468">
        <v>7063</v>
      </c>
      <c r="D1497" s="469" t="s">
        <v>1603</v>
      </c>
      <c r="E1497" s="19" t="s">
        <v>3298</v>
      </c>
      <c r="F1497" s="468">
        <v>7700</v>
      </c>
      <c r="G1497" s="491"/>
    </row>
    <row r="1498" spans="1:7" s="359" customFormat="1" ht="30" x14ac:dyDescent="0.25">
      <c r="A1498" s="383">
        <f>A1497+1</f>
        <v>1322</v>
      </c>
      <c r="B1498" s="477" t="s">
        <v>3222</v>
      </c>
      <c r="C1498" s="468">
        <v>7064</v>
      </c>
      <c r="D1498" s="469" t="s">
        <v>1604</v>
      </c>
      <c r="E1498" s="19" t="s">
        <v>3298</v>
      </c>
      <c r="F1498" s="468">
        <v>7150</v>
      </c>
      <c r="G1498" s="491"/>
    </row>
    <row r="1499" spans="1:7" s="359" customFormat="1" ht="30" x14ac:dyDescent="0.25">
      <c r="A1499" s="383">
        <f t="shared" ref="A1499:A1503" si="167">A1498+1</f>
        <v>1323</v>
      </c>
      <c r="B1499" s="477" t="s">
        <v>3223</v>
      </c>
      <c r="C1499" s="468">
        <v>7065</v>
      </c>
      <c r="D1499" s="469" t="s">
        <v>1605</v>
      </c>
      <c r="E1499" s="19" t="s">
        <v>3298</v>
      </c>
      <c r="F1499" s="468">
        <v>7150</v>
      </c>
      <c r="G1499" s="491"/>
    </row>
    <row r="1500" spans="1:7" s="359" customFormat="1" ht="30" x14ac:dyDescent="0.25">
      <c r="A1500" s="383">
        <f t="shared" si="167"/>
        <v>1324</v>
      </c>
      <c r="B1500" s="477" t="s">
        <v>3224</v>
      </c>
      <c r="C1500" s="468">
        <v>7066</v>
      </c>
      <c r="D1500" s="469" t="s">
        <v>1606</v>
      </c>
      <c r="E1500" s="19" t="s">
        <v>3298</v>
      </c>
      <c r="F1500" s="468">
        <v>6820</v>
      </c>
      <c r="G1500" s="491"/>
    </row>
    <row r="1501" spans="1:7" s="359" customFormat="1" ht="30" x14ac:dyDescent="0.25">
      <c r="A1501" s="383">
        <f t="shared" si="167"/>
        <v>1325</v>
      </c>
      <c r="B1501" s="480" t="s">
        <v>3225</v>
      </c>
      <c r="C1501" s="468">
        <v>1452</v>
      </c>
      <c r="D1501" s="469" t="s">
        <v>3226</v>
      </c>
      <c r="E1501" s="19" t="s">
        <v>3298</v>
      </c>
      <c r="F1501" s="468">
        <v>1410</v>
      </c>
      <c r="G1501" s="491"/>
    </row>
    <row r="1502" spans="1:7" s="359" customFormat="1" x14ac:dyDescent="0.25">
      <c r="A1502" s="383">
        <f t="shared" si="167"/>
        <v>1326</v>
      </c>
      <c r="B1502" s="480" t="s">
        <v>5134</v>
      </c>
      <c r="C1502" s="468">
        <v>3583</v>
      </c>
      <c r="D1502" s="469" t="s">
        <v>1554</v>
      </c>
      <c r="E1502" s="525"/>
      <c r="F1502" s="468">
        <v>520</v>
      </c>
      <c r="G1502" s="491"/>
    </row>
    <row r="1503" spans="1:7" s="359" customFormat="1" x14ac:dyDescent="0.25">
      <c r="A1503" s="383">
        <f t="shared" si="167"/>
        <v>1327</v>
      </c>
      <c r="B1503" s="477" t="s">
        <v>1608</v>
      </c>
      <c r="C1503" s="468">
        <v>2576</v>
      </c>
      <c r="D1503" s="469" t="s">
        <v>1607</v>
      </c>
      <c r="E1503" s="19" t="s">
        <v>3298</v>
      </c>
      <c r="F1503" s="468">
        <v>1350</v>
      </c>
      <c r="G1503" s="491"/>
    </row>
    <row r="1504" spans="1:7" s="359" customFormat="1" ht="45" x14ac:dyDescent="0.25">
      <c r="A1504" s="383">
        <f>A1503+1</f>
        <v>1328</v>
      </c>
      <c r="B1504" s="477" t="s">
        <v>5422</v>
      </c>
      <c r="C1504" s="8">
        <v>9186</v>
      </c>
      <c r="D1504" s="469" t="s">
        <v>5476</v>
      </c>
      <c r="E1504" s="19" t="s">
        <v>3298</v>
      </c>
      <c r="F1504" s="468">
        <v>2750</v>
      </c>
      <c r="G1504" s="491"/>
    </row>
    <row r="1505" spans="1:7" s="359" customFormat="1" x14ac:dyDescent="0.25">
      <c r="A1505" s="383">
        <f>A1504+1</f>
        <v>1329</v>
      </c>
      <c r="B1505" s="480" t="s">
        <v>5135</v>
      </c>
      <c r="C1505" s="468">
        <v>3584</v>
      </c>
      <c r="D1505" s="469" t="s">
        <v>1555</v>
      </c>
      <c r="E1505" s="19" t="s">
        <v>3298</v>
      </c>
      <c r="F1505" s="468">
        <v>2420</v>
      </c>
      <c r="G1505" s="491"/>
    </row>
    <row r="1506" spans="1:7" s="359" customFormat="1" x14ac:dyDescent="0.25">
      <c r="A1506" s="383">
        <f>A1505+1</f>
        <v>1330</v>
      </c>
      <c r="B1506" s="480" t="s">
        <v>5136</v>
      </c>
      <c r="C1506" s="468">
        <v>3585</v>
      </c>
      <c r="D1506" s="469" t="s">
        <v>1556</v>
      </c>
      <c r="E1506" s="19" t="s">
        <v>3298</v>
      </c>
      <c r="F1506" s="468">
        <v>1650</v>
      </c>
      <c r="G1506" s="491"/>
    </row>
    <row r="1507" spans="1:7" s="359" customFormat="1" x14ac:dyDescent="0.25">
      <c r="A1507" s="383"/>
      <c r="B1507" s="371"/>
      <c r="C1507" s="8"/>
      <c r="D1507" s="526" t="s">
        <v>5423</v>
      </c>
      <c r="E1507" s="19"/>
      <c r="F1507" s="317"/>
      <c r="G1507" s="491"/>
    </row>
    <row r="1508" spans="1:7" s="359" customFormat="1" ht="45" x14ac:dyDescent="0.25">
      <c r="A1508" s="383">
        <f>A1506+1</f>
        <v>1331</v>
      </c>
      <c r="B1508" s="480" t="s">
        <v>3900</v>
      </c>
      <c r="C1508" s="468">
        <v>2992</v>
      </c>
      <c r="D1508" s="470" t="s">
        <v>3814</v>
      </c>
      <c r="E1508" s="19" t="s">
        <v>3298</v>
      </c>
      <c r="F1508" s="468">
        <v>230</v>
      </c>
      <c r="G1508" s="491"/>
    </row>
    <row r="1509" spans="1:7" s="359" customFormat="1" ht="30" x14ac:dyDescent="0.25">
      <c r="A1509" s="383">
        <f t="shared" ref="A1509:A1517" si="168">A1508+1</f>
        <v>1332</v>
      </c>
      <c r="B1509" s="480" t="s">
        <v>5137</v>
      </c>
      <c r="C1509" s="468">
        <v>2538</v>
      </c>
      <c r="D1509" s="469" t="s">
        <v>1474</v>
      </c>
      <c r="E1509" s="19" t="s">
        <v>3298</v>
      </c>
      <c r="F1509" s="468">
        <v>470</v>
      </c>
      <c r="G1509" s="491"/>
    </row>
    <row r="1510" spans="1:7" s="359" customFormat="1" ht="30" x14ac:dyDescent="0.25">
      <c r="A1510" s="383">
        <f t="shared" si="168"/>
        <v>1333</v>
      </c>
      <c r="B1510" s="480" t="s">
        <v>5138</v>
      </c>
      <c r="C1510" s="468">
        <v>1338</v>
      </c>
      <c r="D1510" s="469" t="s">
        <v>1475</v>
      </c>
      <c r="E1510" s="19" t="s">
        <v>3298</v>
      </c>
      <c r="F1510" s="468">
        <v>470</v>
      </c>
      <c r="G1510" s="491"/>
    </row>
    <row r="1511" spans="1:7" s="359" customFormat="1" ht="30" x14ac:dyDescent="0.25">
      <c r="A1511" s="383">
        <f t="shared" si="168"/>
        <v>1334</v>
      </c>
      <c r="B1511" s="480" t="s">
        <v>5139</v>
      </c>
      <c r="C1511" s="468">
        <v>1343</v>
      </c>
      <c r="D1511" s="469" t="s">
        <v>1476</v>
      </c>
      <c r="E1511" s="19" t="s">
        <v>3298</v>
      </c>
      <c r="F1511" s="468">
        <v>470</v>
      </c>
      <c r="G1511" s="491"/>
    </row>
    <row r="1512" spans="1:7" s="359" customFormat="1" ht="30" x14ac:dyDescent="0.25">
      <c r="A1512" s="383">
        <f t="shared" si="168"/>
        <v>1335</v>
      </c>
      <c r="B1512" s="477" t="s">
        <v>1478</v>
      </c>
      <c r="C1512" s="468">
        <v>1342</v>
      </c>
      <c r="D1512" s="469" t="s">
        <v>1477</v>
      </c>
      <c r="E1512" s="19" t="s">
        <v>3298</v>
      </c>
      <c r="F1512" s="468">
        <v>470</v>
      </c>
      <c r="G1512" s="491"/>
    </row>
    <row r="1513" spans="1:7" s="359" customFormat="1" ht="30" x14ac:dyDescent="0.25">
      <c r="A1513" s="383">
        <f t="shared" si="168"/>
        <v>1336</v>
      </c>
      <c r="B1513" s="480" t="s">
        <v>5140</v>
      </c>
      <c r="C1513" s="468">
        <v>2539</v>
      </c>
      <c r="D1513" s="469" t="s">
        <v>3496</v>
      </c>
      <c r="E1513" s="19" t="s">
        <v>3298</v>
      </c>
      <c r="F1513" s="468">
        <v>470</v>
      </c>
      <c r="G1513" s="491"/>
    </row>
    <row r="1514" spans="1:7" s="359" customFormat="1" ht="30" x14ac:dyDescent="0.25">
      <c r="A1514" s="383">
        <f t="shared" si="168"/>
        <v>1337</v>
      </c>
      <c r="B1514" s="477" t="s">
        <v>1480</v>
      </c>
      <c r="C1514" s="468">
        <v>2541</v>
      </c>
      <c r="D1514" s="469" t="s">
        <v>1479</v>
      </c>
      <c r="E1514" s="19" t="s">
        <v>3298</v>
      </c>
      <c r="F1514" s="468">
        <v>470</v>
      </c>
      <c r="G1514" s="491"/>
    </row>
    <row r="1515" spans="1:7" s="359" customFormat="1" ht="30" x14ac:dyDescent="0.25">
      <c r="A1515" s="383">
        <f t="shared" si="168"/>
        <v>1338</v>
      </c>
      <c r="B1515" s="477" t="s">
        <v>1482</v>
      </c>
      <c r="C1515" s="468">
        <v>1346</v>
      </c>
      <c r="D1515" s="469" t="s">
        <v>1481</v>
      </c>
      <c r="E1515" s="19" t="s">
        <v>3298</v>
      </c>
      <c r="F1515" s="468">
        <v>470</v>
      </c>
      <c r="G1515" s="491"/>
    </row>
    <row r="1516" spans="1:7" s="359" customFormat="1" ht="30" x14ac:dyDescent="0.25">
      <c r="A1516" s="383">
        <f t="shared" si="168"/>
        <v>1339</v>
      </c>
      <c r="B1516" s="477" t="s">
        <v>1484</v>
      </c>
      <c r="C1516" s="468">
        <v>1337</v>
      </c>
      <c r="D1516" s="469" t="s">
        <v>1483</v>
      </c>
      <c r="E1516" s="465"/>
      <c r="F1516" s="468">
        <v>470</v>
      </c>
      <c r="G1516" s="491"/>
    </row>
    <row r="1517" spans="1:7" s="359" customFormat="1" ht="30" x14ac:dyDescent="0.25">
      <c r="A1517" s="383">
        <f t="shared" si="168"/>
        <v>1340</v>
      </c>
      <c r="B1517" s="477" t="s">
        <v>1486</v>
      </c>
      <c r="C1517" s="468">
        <v>2542</v>
      </c>
      <c r="D1517" s="469" t="s">
        <v>1485</v>
      </c>
      <c r="E1517" s="19" t="s">
        <v>3298</v>
      </c>
      <c r="F1517" s="468">
        <v>470</v>
      </c>
      <c r="G1517" s="491"/>
    </row>
    <row r="1518" spans="1:7" s="359" customFormat="1" ht="30" x14ac:dyDescent="0.25">
      <c r="A1518" s="383">
        <f t="shared" ref="A1518:A1523" si="169">A1517+1</f>
        <v>1341</v>
      </c>
      <c r="B1518" s="480" t="s">
        <v>5141</v>
      </c>
      <c r="C1518" s="468">
        <v>2543</v>
      </c>
      <c r="D1518" s="469" t="s">
        <v>3227</v>
      </c>
      <c r="E1518" s="19" t="s">
        <v>3298</v>
      </c>
      <c r="F1518" s="468">
        <v>470</v>
      </c>
      <c r="G1518" s="491"/>
    </row>
    <row r="1519" spans="1:7" s="359" customFormat="1" ht="30" x14ac:dyDescent="0.25">
      <c r="A1519" s="383">
        <f t="shared" si="169"/>
        <v>1342</v>
      </c>
      <c r="B1519" s="480" t="s">
        <v>5142</v>
      </c>
      <c r="C1519" s="468">
        <v>2544</v>
      </c>
      <c r="D1519" s="469" t="s">
        <v>3228</v>
      </c>
      <c r="E1519" s="19" t="s">
        <v>3298</v>
      </c>
      <c r="F1519" s="468">
        <v>470</v>
      </c>
      <c r="G1519" s="491"/>
    </row>
    <row r="1520" spans="1:7" s="359" customFormat="1" ht="30" x14ac:dyDescent="0.25">
      <c r="A1520" s="383">
        <f t="shared" si="169"/>
        <v>1343</v>
      </c>
      <c r="B1520" s="480" t="s">
        <v>5143</v>
      </c>
      <c r="C1520" s="468">
        <v>2292</v>
      </c>
      <c r="D1520" s="469" t="s">
        <v>3229</v>
      </c>
      <c r="E1520" s="19" t="s">
        <v>3298</v>
      </c>
      <c r="F1520" s="468">
        <v>470</v>
      </c>
      <c r="G1520" s="491"/>
    </row>
    <row r="1521" spans="1:7" s="359" customFormat="1" ht="30" x14ac:dyDescent="0.25">
      <c r="A1521" s="383">
        <f t="shared" si="169"/>
        <v>1344</v>
      </c>
      <c r="B1521" s="480" t="s">
        <v>5144</v>
      </c>
      <c r="C1521" s="468">
        <v>2540</v>
      </c>
      <c r="D1521" s="469" t="s">
        <v>3230</v>
      </c>
      <c r="E1521" s="19" t="s">
        <v>3298</v>
      </c>
      <c r="F1521" s="468">
        <v>470</v>
      </c>
      <c r="G1521" s="491"/>
    </row>
    <row r="1522" spans="1:7" s="359" customFormat="1" ht="30" x14ac:dyDescent="0.25">
      <c r="A1522" s="383">
        <f t="shared" si="169"/>
        <v>1345</v>
      </c>
      <c r="B1522" s="480" t="s">
        <v>5145</v>
      </c>
      <c r="C1522" s="468">
        <v>2266</v>
      </c>
      <c r="D1522" s="469" t="s">
        <v>1487</v>
      </c>
      <c r="E1522" s="19" t="s">
        <v>3298</v>
      </c>
      <c r="F1522" s="468">
        <v>470</v>
      </c>
      <c r="G1522" s="491"/>
    </row>
    <row r="1523" spans="1:7" s="359" customFormat="1" ht="30" x14ac:dyDescent="0.25">
      <c r="A1523" s="383">
        <f t="shared" si="169"/>
        <v>1346</v>
      </c>
      <c r="B1523" s="480" t="s">
        <v>5146</v>
      </c>
      <c r="C1523" s="468">
        <v>2253</v>
      </c>
      <c r="D1523" s="469" t="s">
        <v>1488</v>
      </c>
      <c r="E1523" s="19" t="s">
        <v>3298</v>
      </c>
      <c r="F1523" s="468">
        <v>470</v>
      </c>
      <c r="G1523" s="491"/>
    </row>
    <row r="1524" spans="1:7" s="359" customFormat="1" ht="30" x14ac:dyDescent="0.25">
      <c r="A1524" s="383">
        <f t="shared" ref="A1524:A1587" si="170">A1523+1</f>
        <v>1347</v>
      </c>
      <c r="B1524" s="480" t="s">
        <v>5147</v>
      </c>
      <c r="C1524" s="468">
        <v>2254</v>
      </c>
      <c r="D1524" s="469" t="s">
        <v>1489</v>
      </c>
      <c r="E1524" s="19" t="s">
        <v>3298</v>
      </c>
      <c r="F1524" s="468">
        <v>470</v>
      </c>
      <c r="G1524" s="491"/>
    </row>
    <row r="1525" spans="1:7" s="359" customFormat="1" ht="45" x14ac:dyDescent="0.25">
      <c r="A1525" s="383">
        <f t="shared" si="170"/>
        <v>1348</v>
      </c>
      <c r="B1525" s="469" t="s">
        <v>5424</v>
      </c>
      <c r="C1525" s="8">
        <v>9187</v>
      </c>
      <c r="D1525" s="469" t="s">
        <v>5477</v>
      </c>
      <c r="E1525" s="19" t="s">
        <v>3298</v>
      </c>
      <c r="F1525" s="468">
        <v>1410</v>
      </c>
      <c r="G1525" s="491"/>
    </row>
    <row r="1526" spans="1:7" s="359" customFormat="1" x14ac:dyDescent="0.25">
      <c r="A1526" s="383"/>
      <c r="B1526" s="371"/>
      <c r="C1526" s="8"/>
      <c r="D1526" s="526" t="s">
        <v>5425</v>
      </c>
      <c r="E1526" s="19"/>
      <c r="F1526" s="317"/>
      <c r="G1526" s="491"/>
    </row>
    <row r="1527" spans="1:7" s="359" customFormat="1" x14ac:dyDescent="0.25">
      <c r="A1527" s="383"/>
      <c r="B1527" s="371"/>
      <c r="C1527" s="8"/>
      <c r="D1527" s="465" t="s">
        <v>150</v>
      </c>
      <c r="E1527" s="19"/>
      <c r="F1527" s="317"/>
      <c r="G1527" s="491"/>
    </row>
    <row r="1528" spans="1:7" s="359" customFormat="1" ht="45" x14ac:dyDescent="0.25">
      <c r="A1528" s="383">
        <f>A1525+1</f>
        <v>1349</v>
      </c>
      <c r="B1528" s="480" t="s">
        <v>5148</v>
      </c>
      <c r="C1528" s="468">
        <v>1274</v>
      </c>
      <c r="D1528" s="469" t="s">
        <v>1490</v>
      </c>
      <c r="E1528" s="19" t="s">
        <v>3298</v>
      </c>
      <c r="F1528" s="468">
        <v>1000</v>
      </c>
      <c r="G1528" s="491"/>
    </row>
    <row r="1529" spans="1:7" s="359" customFormat="1" ht="45" x14ac:dyDescent="0.25">
      <c r="A1529" s="383">
        <f t="shared" si="170"/>
        <v>1350</v>
      </c>
      <c r="B1529" s="480" t="s">
        <v>5149</v>
      </c>
      <c r="C1529" s="468">
        <v>1264</v>
      </c>
      <c r="D1529" s="469" t="s">
        <v>1493</v>
      </c>
      <c r="E1529" s="19" t="s">
        <v>3298</v>
      </c>
      <c r="F1529" s="468">
        <v>1000</v>
      </c>
      <c r="G1529" s="491"/>
    </row>
    <row r="1530" spans="1:7" s="359" customFormat="1" ht="45" x14ac:dyDescent="0.25">
      <c r="A1530" s="383">
        <f t="shared" si="170"/>
        <v>1351</v>
      </c>
      <c r="B1530" s="480" t="s">
        <v>5150</v>
      </c>
      <c r="C1530" s="468">
        <v>1265</v>
      </c>
      <c r="D1530" s="469" t="s">
        <v>1491</v>
      </c>
      <c r="E1530" s="19" t="s">
        <v>3298</v>
      </c>
      <c r="F1530" s="468">
        <v>1000</v>
      </c>
      <c r="G1530" s="491"/>
    </row>
    <row r="1531" spans="1:7" s="359" customFormat="1" ht="30" x14ac:dyDescent="0.25">
      <c r="A1531" s="383">
        <f t="shared" si="170"/>
        <v>1352</v>
      </c>
      <c r="B1531" s="521" t="s">
        <v>5154</v>
      </c>
      <c r="C1531" s="471">
        <v>9189</v>
      </c>
      <c r="D1531" s="521" t="s">
        <v>1497</v>
      </c>
      <c r="E1531" s="19" t="s">
        <v>3298</v>
      </c>
      <c r="F1531" s="471">
        <v>700</v>
      </c>
      <c r="G1531" s="491"/>
    </row>
    <row r="1532" spans="1:7" s="359" customFormat="1" ht="45" x14ac:dyDescent="0.25">
      <c r="A1532" s="383">
        <f t="shared" si="170"/>
        <v>1353</v>
      </c>
      <c r="B1532" s="480" t="s">
        <v>5151</v>
      </c>
      <c r="C1532" s="468">
        <v>1266</v>
      </c>
      <c r="D1532" s="469" t="s">
        <v>1492</v>
      </c>
      <c r="E1532" s="19" t="s">
        <v>3298</v>
      </c>
      <c r="F1532" s="468">
        <v>1000</v>
      </c>
      <c r="G1532" s="491"/>
    </row>
    <row r="1533" spans="1:7" s="359" customFormat="1" ht="30" x14ac:dyDescent="0.25">
      <c r="A1533" s="383">
        <f t="shared" si="170"/>
        <v>1354</v>
      </c>
      <c r="B1533" s="480" t="s">
        <v>5152</v>
      </c>
      <c r="C1533" s="468">
        <v>1270</v>
      </c>
      <c r="D1533" s="469" t="s">
        <v>1495</v>
      </c>
      <c r="E1533" s="19" t="s">
        <v>3298</v>
      </c>
      <c r="F1533" s="468">
        <v>700</v>
      </c>
      <c r="G1533" s="491"/>
    </row>
    <row r="1534" spans="1:7" s="359" customFormat="1" ht="30" x14ac:dyDescent="0.25">
      <c r="A1534" s="383">
        <f t="shared" si="170"/>
        <v>1355</v>
      </c>
      <c r="B1534" s="480" t="s">
        <v>5153</v>
      </c>
      <c r="C1534" s="468">
        <v>1271</v>
      </c>
      <c r="D1534" s="469" t="s">
        <v>1496</v>
      </c>
      <c r="E1534" s="19" t="s">
        <v>3298</v>
      </c>
      <c r="F1534" s="468">
        <v>700</v>
      </c>
      <c r="G1534" s="491"/>
    </row>
    <row r="1535" spans="1:7" s="359" customFormat="1" ht="30" x14ac:dyDescent="0.25">
      <c r="A1535" s="383">
        <f t="shared" si="170"/>
        <v>1356</v>
      </c>
      <c r="B1535" s="480" t="s">
        <v>5154</v>
      </c>
      <c r="C1535" s="468">
        <v>1272</v>
      </c>
      <c r="D1535" s="469" t="s">
        <v>1497</v>
      </c>
      <c r="E1535" s="19" t="s">
        <v>3298</v>
      </c>
      <c r="F1535" s="468">
        <v>700</v>
      </c>
      <c r="G1535" s="491"/>
    </row>
    <row r="1536" spans="1:7" s="359" customFormat="1" ht="45" x14ac:dyDescent="0.25">
      <c r="A1536" s="383">
        <f t="shared" si="170"/>
        <v>1357</v>
      </c>
      <c r="B1536" s="480" t="s">
        <v>3940</v>
      </c>
      <c r="C1536" s="468">
        <v>8999</v>
      </c>
      <c r="D1536" s="469" t="s">
        <v>3941</v>
      </c>
      <c r="E1536" s="19" t="s">
        <v>3298</v>
      </c>
      <c r="F1536" s="468">
        <v>1320</v>
      </c>
      <c r="G1536" s="491"/>
    </row>
    <row r="1537" spans="1:7" s="359" customFormat="1" ht="30" x14ac:dyDescent="0.25">
      <c r="A1537" s="383">
        <f t="shared" si="170"/>
        <v>1358</v>
      </c>
      <c r="B1537" s="480" t="s">
        <v>5155</v>
      </c>
      <c r="C1537" s="468">
        <v>1275</v>
      </c>
      <c r="D1537" s="469" t="s">
        <v>1494</v>
      </c>
      <c r="E1537" s="19" t="s">
        <v>3298</v>
      </c>
      <c r="F1537" s="468">
        <v>700</v>
      </c>
      <c r="G1537" s="491"/>
    </row>
    <row r="1538" spans="1:7" s="359" customFormat="1" x14ac:dyDescent="0.25">
      <c r="A1538" s="383"/>
      <c r="B1538" s="371"/>
      <c r="C1538" s="8"/>
      <c r="D1538" s="465" t="s">
        <v>3231</v>
      </c>
      <c r="E1538" s="19"/>
      <c r="F1538" s="317"/>
      <c r="G1538" s="491"/>
    </row>
    <row r="1539" spans="1:7" s="359" customFormat="1" ht="45" x14ac:dyDescent="0.25">
      <c r="A1539" s="383">
        <f>A1537+1</f>
        <v>1359</v>
      </c>
      <c r="B1539" s="477" t="s">
        <v>1609</v>
      </c>
      <c r="C1539" s="468">
        <v>1277</v>
      </c>
      <c r="D1539" s="469" t="s">
        <v>1498</v>
      </c>
      <c r="E1539" s="19" t="s">
        <v>3298</v>
      </c>
      <c r="F1539" s="468">
        <v>1000</v>
      </c>
      <c r="G1539" s="491"/>
    </row>
    <row r="1540" spans="1:7" s="359" customFormat="1" ht="45" x14ac:dyDescent="0.25">
      <c r="A1540" s="383">
        <f t="shared" si="170"/>
        <v>1360</v>
      </c>
      <c r="B1540" s="480" t="s">
        <v>5156</v>
      </c>
      <c r="C1540" s="468">
        <v>1278</v>
      </c>
      <c r="D1540" s="469" t="s">
        <v>1499</v>
      </c>
      <c r="E1540" s="19" t="s">
        <v>3298</v>
      </c>
      <c r="F1540" s="468">
        <v>1000</v>
      </c>
      <c r="G1540" s="491"/>
    </row>
    <row r="1541" spans="1:7" s="359" customFormat="1" ht="60" x14ac:dyDescent="0.25">
      <c r="A1541" s="383">
        <f t="shared" si="170"/>
        <v>1361</v>
      </c>
      <c r="B1541" s="480" t="s">
        <v>5157</v>
      </c>
      <c r="C1541" s="468">
        <v>1279</v>
      </c>
      <c r="D1541" s="469" t="s">
        <v>3232</v>
      </c>
      <c r="E1541" s="19" t="s">
        <v>3298</v>
      </c>
      <c r="F1541" s="468">
        <v>700</v>
      </c>
      <c r="G1541" s="491"/>
    </row>
    <row r="1542" spans="1:7" s="359" customFormat="1" x14ac:dyDescent="0.25">
      <c r="A1542" s="383"/>
      <c r="B1542" s="371"/>
      <c r="C1542" s="8"/>
      <c r="D1542" s="525" t="s">
        <v>151</v>
      </c>
      <c r="E1542" s="19"/>
      <c r="F1542" s="317"/>
      <c r="G1542" s="491"/>
    </row>
    <row r="1543" spans="1:7" s="359" customFormat="1" ht="30" x14ac:dyDescent="0.25">
      <c r="A1543" s="383">
        <f>A1541+1</f>
        <v>1362</v>
      </c>
      <c r="B1543" s="480" t="s">
        <v>5158</v>
      </c>
      <c r="C1543" s="468">
        <v>1280</v>
      </c>
      <c r="D1543" s="469" t="s">
        <v>1500</v>
      </c>
      <c r="E1543" s="19" t="s">
        <v>3298</v>
      </c>
      <c r="F1543" s="468">
        <v>1485</v>
      </c>
      <c r="G1543" s="491"/>
    </row>
    <row r="1544" spans="1:7" s="359" customFormat="1" ht="30" x14ac:dyDescent="0.25">
      <c r="A1544" s="383">
        <f t="shared" si="170"/>
        <v>1363</v>
      </c>
      <c r="B1544" s="480" t="s">
        <v>5159</v>
      </c>
      <c r="C1544" s="468">
        <v>1281</v>
      </c>
      <c r="D1544" s="469" t="s">
        <v>1501</v>
      </c>
      <c r="E1544" s="19" t="s">
        <v>3298</v>
      </c>
      <c r="F1544" s="468">
        <v>660</v>
      </c>
      <c r="G1544" s="491"/>
    </row>
    <row r="1545" spans="1:7" s="359" customFormat="1" ht="30" x14ac:dyDescent="0.25">
      <c r="A1545" s="383">
        <f t="shared" si="170"/>
        <v>1364</v>
      </c>
      <c r="B1545" s="480" t="s">
        <v>5160</v>
      </c>
      <c r="C1545" s="468">
        <v>1283</v>
      </c>
      <c r="D1545" s="469" t="s">
        <v>1502</v>
      </c>
      <c r="E1545" s="19" t="s">
        <v>3298</v>
      </c>
      <c r="F1545" s="468">
        <v>1485</v>
      </c>
      <c r="G1545" s="491"/>
    </row>
    <row r="1546" spans="1:7" s="359" customFormat="1" x14ac:dyDescent="0.25">
      <c r="A1546" s="383"/>
      <c r="B1546" s="371"/>
      <c r="C1546" s="8"/>
      <c r="D1546" s="465" t="s">
        <v>152</v>
      </c>
      <c r="E1546" s="19"/>
      <c r="F1546" s="317"/>
      <c r="G1546" s="491"/>
    </row>
    <row r="1547" spans="1:7" s="359" customFormat="1" ht="30" x14ac:dyDescent="0.25">
      <c r="A1547" s="383">
        <f>A1545+1</f>
        <v>1365</v>
      </c>
      <c r="B1547" s="480" t="s">
        <v>5161</v>
      </c>
      <c r="C1547" s="468">
        <v>2993</v>
      </c>
      <c r="D1547" s="469" t="s">
        <v>1503</v>
      </c>
      <c r="E1547" s="19" t="s">
        <v>3298</v>
      </c>
      <c r="F1547" s="468">
        <v>400</v>
      </c>
      <c r="G1547" s="491"/>
    </row>
    <row r="1548" spans="1:7" s="359" customFormat="1" ht="30" x14ac:dyDescent="0.25">
      <c r="A1548" s="383">
        <f t="shared" si="170"/>
        <v>1366</v>
      </c>
      <c r="B1548" s="480" t="s">
        <v>5162</v>
      </c>
      <c r="C1548" s="468">
        <v>1285</v>
      </c>
      <c r="D1548" s="469" t="s">
        <v>1506</v>
      </c>
      <c r="E1548" s="19" t="s">
        <v>3298</v>
      </c>
      <c r="F1548" s="468">
        <v>400</v>
      </c>
      <c r="G1548" s="491"/>
    </row>
    <row r="1549" spans="1:7" s="359" customFormat="1" ht="30" x14ac:dyDescent="0.25">
      <c r="A1549" s="383">
        <f t="shared" si="170"/>
        <v>1367</v>
      </c>
      <c r="B1549" s="480" t="s">
        <v>5163</v>
      </c>
      <c r="C1549" s="468">
        <v>1886</v>
      </c>
      <c r="D1549" s="469" t="s">
        <v>1507</v>
      </c>
      <c r="E1549" s="19" t="s">
        <v>3298</v>
      </c>
      <c r="F1549" s="468">
        <v>400</v>
      </c>
      <c r="G1549" s="491"/>
    </row>
    <row r="1550" spans="1:7" s="359" customFormat="1" ht="30" x14ac:dyDescent="0.25">
      <c r="A1550" s="383">
        <f t="shared" si="170"/>
        <v>1368</v>
      </c>
      <c r="B1550" s="480" t="s">
        <v>5164</v>
      </c>
      <c r="C1550" s="468">
        <v>1887</v>
      </c>
      <c r="D1550" s="469" t="s">
        <v>1508</v>
      </c>
      <c r="E1550" s="19" t="s">
        <v>3298</v>
      </c>
      <c r="F1550" s="468">
        <v>400</v>
      </c>
      <c r="G1550" s="491"/>
    </row>
    <row r="1551" spans="1:7" s="359" customFormat="1" ht="60" x14ac:dyDescent="0.25">
      <c r="A1551" s="383">
        <f t="shared" si="170"/>
        <v>1369</v>
      </c>
      <c r="B1551" s="480" t="s">
        <v>5165</v>
      </c>
      <c r="C1551" s="468">
        <v>3000</v>
      </c>
      <c r="D1551" s="469" t="s">
        <v>3233</v>
      </c>
      <c r="E1551" s="19" t="s">
        <v>3298</v>
      </c>
      <c r="F1551" s="468">
        <v>2000</v>
      </c>
      <c r="G1551" s="491"/>
    </row>
    <row r="1552" spans="1:7" s="359" customFormat="1" ht="30" x14ac:dyDescent="0.25">
      <c r="A1552" s="383">
        <f t="shared" si="170"/>
        <v>1370</v>
      </c>
      <c r="B1552" s="477" t="s">
        <v>3234</v>
      </c>
      <c r="C1552" s="468">
        <v>2995</v>
      </c>
      <c r="D1552" s="469" t="s">
        <v>3235</v>
      </c>
      <c r="E1552" s="19" t="s">
        <v>3298</v>
      </c>
      <c r="F1552" s="468">
        <v>400</v>
      </c>
      <c r="G1552" s="491"/>
    </row>
    <row r="1553" spans="1:7" s="359" customFormat="1" ht="30" x14ac:dyDescent="0.25">
      <c r="A1553" s="383">
        <f t="shared" si="170"/>
        <v>1371</v>
      </c>
      <c r="B1553" s="480" t="s">
        <v>5166</v>
      </c>
      <c r="C1553" s="468">
        <v>2998</v>
      </c>
      <c r="D1553" s="469" t="s">
        <v>1504</v>
      </c>
      <c r="E1553" s="19" t="s">
        <v>3298</v>
      </c>
      <c r="F1553" s="468">
        <v>400</v>
      </c>
      <c r="G1553" s="491"/>
    </row>
    <row r="1554" spans="1:7" s="359" customFormat="1" ht="30" x14ac:dyDescent="0.25">
      <c r="A1554" s="383">
        <f t="shared" si="170"/>
        <v>1372</v>
      </c>
      <c r="B1554" s="480" t="s">
        <v>5167</v>
      </c>
      <c r="C1554" s="468">
        <v>2999</v>
      </c>
      <c r="D1554" s="469" t="s">
        <v>1505</v>
      </c>
      <c r="E1554" s="19" t="s">
        <v>3298</v>
      </c>
      <c r="F1554" s="468">
        <v>400</v>
      </c>
      <c r="G1554" s="491"/>
    </row>
    <row r="1555" spans="1:7" s="359" customFormat="1" x14ac:dyDescent="0.25">
      <c r="A1555" s="383"/>
      <c r="B1555" s="371"/>
      <c r="C1555" s="8"/>
      <c r="D1555" s="465" t="s">
        <v>153</v>
      </c>
      <c r="E1555" s="19"/>
      <c r="F1555" s="317"/>
      <c r="G1555" s="491"/>
    </row>
    <row r="1556" spans="1:7" s="359" customFormat="1" ht="45" x14ac:dyDescent="0.25">
      <c r="A1556" s="383">
        <f>A1554+1</f>
        <v>1373</v>
      </c>
      <c r="B1556" s="480" t="s">
        <v>5168</v>
      </c>
      <c r="C1556" s="468">
        <v>1291</v>
      </c>
      <c r="D1556" s="469" t="s">
        <v>1509</v>
      </c>
      <c r="E1556" s="19" t="s">
        <v>3298</v>
      </c>
      <c r="F1556" s="468">
        <v>1000</v>
      </c>
      <c r="G1556" s="491"/>
    </row>
    <row r="1557" spans="1:7" s="359" customFormat="1" ht="30" x14ac:dyDescent="0.25">
      <c r="A1557" s="383">
        <f t="shared" si="170"/>
        <v>1374</v>
      </c>
      <c r="B1557" s="480" t="s">
        <v>5169</v>
      </c>
      <c r="C1557" s="468">
        <v>1292</v>
      </c>
      <c r="D1557" s="469" t="s">
        <v>1510</v>
      </c>
      <c r="E1557" s="19" t="s">
        <v>3298</v>
      </c>
      <c r="F1557" s="468">
        <v>700</v>
      </c>
      <c r="G1557" s="491"/>
    </row>
    <row r="1558" spans="1:7" s="359" customFormat="1" x14ac:dyDescent="0.25">
      <c r="A1558" s="383"/>
      <c r="B1558" s="371"/>
      <c r="C1558" s="8"/>
      <c r="D1558" s="465" t="s">
        <v>154</v>
      </c>
      <c r="E1558" s="19"/>
      <c r="F1558" s="317"/>
      <c r="G1558" s="491"/>
    </row>
    <row r="1559" spans="1:7" s="359" customFormat="1" ht="45" x14ac:dyDescent="0.25">
      <c r="A1559" s="383">
        <f>A1557+1</f>
        <v>1375</v>
      </c>
      <c r="B1559" s="480" t="s">
        <v>3942</v>
      </c>
      <c r="C1559" s="468">
        <v>9000</v>
      </c>
      <c r="D1559" s="477" t="s">
        <v>3943</v>
      </c>
      <c r="E1559" s="19" t="s">
        <v>3298</v>
      </c>
      <c r="F1559" s="468">
        <v>1000</v>
      </c>
      <c r="G1559" s="491"/>
    </row>
    <row r="1560" spans="1:7" s="359" customFormat="1" ht="30" x14ac:dyDescent="0.25">
      <c r="A1560" s="383">
        <f t="shared" si="170"/>
        <v>1376</v>
      </c>
      <c r="B1560" s="519" t="s">
        <v>5478</v>
      </c>
      <c r="C1560" s="8">
        <v>9192</v>
      </c>
      <c r="D1560" s="521" t="s">
        <v>5426</v>
      </c>
      <c r="E1560" s="19" t="s">
        <v>3298</v>
      </c>
      <c r="F1560" s="471">
        <v>1000</v>
      </c>
      <c r="G1560" s="491"/>
    </row>
    <row r="1561" spans="1:7" s="359" customFormat="1" ht="45" x14ac:dyDescent="0.25">
      <c r="A1561" s="383">
        <f t="shared" si="170"/>
        <v>1377</v>
      </c>
      <c r="B1561" s="480" t="s">
        <v>5170</v>
      </c>
      <c r="C1561" s="468">
        <v>1295</v>
      </c>
      <c r="D1561" s="469" t="s">
        <v>1511</v>
      </c>
      <c r="E1561" s="19" t="s">
        <v>3298</v>
      </c>
      <c r="F1561" s="468">
        <v>1000</v>
      </c>
      <c r="G1561" s="491"/>
    </row>
    <row r="1562" spans="1:7" s="359" customFormat="1" ht="45" x14ac:dyDescent="0.25">
      <c r="A1562" s="383">
        <f t="shared" si="170"/>
        <v>1378</v>
      </c>
      <c r="B1562" s="480" t="s">
        <v>5171</v>
      </c>
      <c r="C1562" s="468">
        <v>1296</v>
      </c>
      <c r="D1562" s="469" t="s">
        <v>1512</v>
      </c>
      <c r="E1562" s="19" t="s">
        <v>3298</v>
      </c>
      <c r="F1562" s="468">
        <v>1000</v>
      </c>
      <c r="G1562" s="491"/>
    </row>
    <row r="1563" spans="1:7" s="359" customFormat="1" ht="30" x14ac:dyDescent="0.25">
      <c r="A1563" s="383">
        <f t="shared" si="170"/>
        <v>1379</v>
      </c>
      <c r="B1563" s="480" t="s">
        <v>5172</v>
      </c>
      <c r="C1563" s="468">
        <v>1297</v>
      </c>
      <c r="D1563" s="469" t="s">
        <v>1513</v>
      </c>
      <c r="E1563" s="19" t="s">
        <v>3298</v>
      </c>
      <c r="F1563" s="468">
        <v>700</v>
      </c>
      <c r="G1563" s="491"/>
    </row>
    <row r="1564" spans="1:7" s="359" customFormat="1" ht="30" x14ac:dyDescent="0.25">
      <c r="A1564" s="383">
        <f t="shared" si="170"/>
        <v>1380</v>
      </c>
      <c r="B1564" s="480" t="s">
        <v>3944</v>
      </c>
      <c r="C1564" s="468">
        <v>9001</v>
      </c>
      <c r="D1564" s="469" t="s">
        <v>3945</v>
      </c>
      <c r="E1564" s="19" t="s">
        <v>3298</v>
      </c>
      <c r="F1564" s="468">
        <v>900</v>
      </c>
      <c r="G1564" s="491"/>
    </row>
    <row r="1565" spans="1:7" s="359" customFormat="1" ht="30" x14ac:dyDescent="0.25">
      <c r="A1565" s="383">
        <f t="shared" si="170"/>
        <v>1381</v>
      </c>
      <c r="B1565" s="521" t="s">
        <v>5479</v>
      </c>
      <c r="C1565" s="8">
        <v>9191</v>
      </c>
      <c r="D1565" s="521" t="s">
        <v>5427</v>
      </c>
      <c r="E1565" s="19" t="s">
        <v>3298</v>
      </c>
      <c r="F1565" s="471">
        <v>900</v>
      </c>
      <c r="G1565" s="491"/>
    </row>
    <row r="1566" spans="1:7" s="359" customFormat="1" x14ac:dyDescent="0.25">
      <c r="A1566" s="383"/>
      <c r="B1566" s="371"/>
      <c r="C1566" s="8"/>
      <c r="D1566" s="465" t="s">
        <v>3236</v>
      </c>
      <c r="E1566" s="19"/>
      <c r="F1566" s="317"/>
      <c r="G1566" s="491"/>
    </row>
    <row r="1567" spans="1:7" s="359" customFormat="1" ht="30" x14ac:dyDescent="0.25">
      <c r="A1567" s="383">
        <f>A1565+1</f>
        <v>1382</v>
      </c>
      <c r="B1567" s="480" t="s">
        <v>5173</v>
      </c>
      <c r="C1567" s="468">
        <v>1298</v>
      </c>
      <c r="D1567" s="469" t="s">
        <v>1469</v>
      </c>
      <c r="E1567" s="19" t="s">
        <v>3298</v>
      </c>
      <c r="F1567" s="468">
        <v>1000</v>
      </c>
      <c r="G1567" s="491"/>
    </row>
    <row r="1568" spans="1:7" s="359" customFormat="1" ht="45" x14ac:dyDescent="0.25">
      <c r="A1568" s="383">
        <f t="shared" si="170"/>
        <v>1383</v>
      </c>
      <c r="B1568" s="480" t="s">
        <v>5174</v>
      </c>
      <c r="C1568" s="468">
        <v>1299</v>
      </c>
      <c r="D1568" s="469" t="s">
        <v>1470</v>
      </c>
      <c r="E1568" s="19" t="s">
        <v>3298</v>
      </c>
      <c r="F1568" s="468">
        <v>1000</v>
      </c>
      <c r="G1568" s="491"/>
    </row>
    <row r="1569" spans="1:7" s="359" customFormat="1" ht="45" x14ac:dyDescent="0.25">
      <c r="A1569" s="383">
        <f t="shared" si="170"/>
        <v>1384</v>
      </c>
      <c r="B1569" s="480" t="s">
        <v>5175</v>
      </c>
      <c r="C1569" s="468">
        <v>1300</v>
      </c>
      <c r="D1569" s="469" t="s">
        <v>1471</v>
      </c>
      <c r="E1569" s="19" t="s">
        <v>3298</v>
      </c>
      <c r="F1569" s="468">
        <v>1000</v>
      </c>
      <c r="G1569" s="491"/>
    </row>
    <row r="1570" spans="1:7" s="359" customFormat="1" ht="30" x14ac:dyDescent="0.25">
      <c r="A1570" s="383">
        <f t="shared" si="170"/>
        <v>1385</v>
      </c>
      <c r="B1570" s="475" t="s">
        <v>5480</v>
      </c>
      <c r="C1570" s="8">
        <v>9193</v>
      </c>
      <c r="D1570" s="521" t="s">
        <v>5428</v>
      </c>
      <c r="E1570" s="19" t="s">
        <v>3298</v>
      </c>
      <c r="F1570" s="471">
        <v>700</v>
      </c>
      <c r="G1570" s="491"/>
    </row>
    <row r="1571" spans="1:7" s="359" customFormat="1" ht="30" x14ac:dyDescent="0.25">
      <c r="A1571" s="383">
        <f t="shared" si="170"/>
        <v>1386</v>
      </c>
      <c r="B1571" s="480" t="s">
        <v>5176</v>
      </c>
      <c r="C1571" s="468">
        <v>1302</v>
      </c>
      <c r="D1571" s="469" t="s">
        <v>1472</v>
      </c>
      <c r="E1571" s="19" t="s">
        <v>3298</v>
      </c>
      <c r="F1571" s="468">
        <v>700</v>
      </c>
      <c r="G1571" s="491"/>
    </row>
    <row r="1572" spans="1:7" s="359" customFormat="1" x14ac:dyDescent="0.25">
      <c r="A1572" s="383"/>
      <c r="B1572" s="371"/>
      <c r="C1572" s="8"/>
      <c r="D1572" s="465" t="s">
        <v>155</v>
      </c>
      <c r="E1572" s="19"/>
      <c r="F1572" s="317"/>
      <c r="G1572" s="491"/>
    </row>
    <row r="1573" spans="1:7" s="359" customFormat="1" ht="45" x14ac:dyDescent="0.25">
      <c r="A1573" s="383">
        <f>A1571+1</f>
        <v>1387</v>
      </c>
      <c r="B1573" s="480" t="s">
        <v>5177</v>
      </c>
      <c r="C1573" s="468">
        <v>1303</v>
      </c>
      <c r="D1573" s="469" t="s">
        <v>1514</v>
      </c>
      <c r="E1573" s="19" t="s">
        <v>3298</v>
      </c>
      <c r="F1573" s="468">
        <v>1000</v>
      </c>
      <c r="G1573" s="491"/>
    </row>
    <row r="1574" spans="1:7" s="359" customFormat="1" ht="45" x14ac:dyDescent="0.25">
      <c r="A1574" s="383">
        <f t="shared" si="170"/>
        <v>1388</v>
      </c>
      <c r="B1574" s="480" t="s">
        <v>5178</v>
      </c>
      <c r="C1574" s="468">
        <v>1305</v>
      </c>
      <c r="D1574" s="469" t="s">
        <v>1515</v>
      </c>
      <c r="E1574" s="19" t="s">
        <v>3298</v>
      </c>
      <c r="F1574" s="468">
        <v>1000</v>
      </c>
      <c r="G1574" s="491"/>
    </row>
    <row r="1575" spans="1:7" s="359" customFormat="1" ht="30" x14ac:dyDescent="0.25">
      <c r="A1575" s="383">
        <f t="shared" si="170"/>
        <v>1389</v>
      </c>
      <c r="B1575" s="480" t="s">
        <v>5179</v>
      </c>
      <c r="C1575" s="468">
        <v>1306</v>
      </c>
      <c r="D1575" s="469" t="s">
        <v>5481</v>
      </c>
      <c r="E1575" s="19" t="s">
        <v>3298</v>
      </c>
      <c r="F1575" s="468">
        <v>700</v>
      </c>
      <c r="G1575" s="491"/>
    </row>
    <row r="1576" spans="1:7" s="359" customFormat="1" x14ac:dyDescent="0.25">
      <c r="A1576" s="383"/>
      <c r="B1576" s="371"/>
      <c r="C1576" s="8"/>
      <c r="D1576" s="465" t="s">
        <v>71</v>
      </c>
      <c r="E1576" s="19"/>
      <c r="F1576" s="317"/>
      <c r="G1576" s="491"/>
    </row>
    <row r="1577" spans="1:7" s="359" customFormat="1" ht="30" x14ac:dyDescent="0.25">
      <c r="A1577" s="383">
        <f>A1575+1</f>
        <v>1390</v>
      </c>
      <c r="B1577" s="480" t="s">
        <v>5180</v>
      </c>
      <c r="C1577" s="468">
        <v>1308</v>
      </c>
      <c r="D1577" s="469" t="s">
        <v>5430</v>
      </c>
      <c r="E1577" s="19" t="s">
        <v>3298</v>
      </c>
      <c r="F1577" s="468">
        <v>1000</v>
      </c>
      <c r="G1577" s="491"/>
    </row>
    <row r="1578" spans="1:7" s="359" customFormat="1" ht="30" x14ac:dyDescent="0.25">
      <c r="A1578" s="383">
        <f t="shared" si="170"/>
        <v>1391</v>
      </c>
      <c r="B1578" s="521" t="s">
        <v>5429</v>
      </c>
      <c r="C1578" s="8">
        <v>9194</v>
      </c>
      <c r="D1578" s="513" t="s">
        <v>5431</v>
      </c>
      <c r="E1578" s="19" t="s">
        <v>3298</v>
      </c>
      <c r="F1578" s="471">
        <v>1000</v>
      </c>
      <c r="G1578" s="491"/>
    </row>
    <row r="1579" spans="1:7" s="359" customFormat="1" x14ac:dyDescent="0.25">
      <c r="A1579" s="383"/>
      <c r="B1579" s="371"/>
      <c r="C1579" s="8"/>
      <c r="D1579" s="465" t="s">
        <v>156</v>
      </c>
      <c r="E1579" s="19"/>
      <c r="F1579" s="317"/>
      <c r="G1579" s="491"/>
    </row>
    <row r="1580" spans="1:7" s="359" customFormat="1" ht="60" x14ac:dyDescent="0.25">
      <c r="A1580" s="383">
        <f>A1578+1</f>
        <v>1392</v>
      </c>
      <c r="B1580" s="480" t="s">
        <v>5181</v>
      </c>
      <c r="C1580" s="468">
        <v>1311</v>
      </c>
      <c r="D1580" s="469" t="s">
        <v>3237</v>
      </c>
      <c r="E1580" s="19" t="s">
        <v>3298</v>
      </c>
      <c r="F1580" s="468">
        <v>750</v>
      </c>
      <c r="G1580" s="491"/>
    </row>
    <row r="1581" spans="1:7" s="359" customFormat="1" ht="75" x14ac:dyDescent="0.25">
      <c r="A1581" s="383">
        <f t="shared" si="170"/>
        <v>1393</v>
      </c>
      <c r="B1581" s="480" t="s">
        <v>5182</v>
      </c>
      <c r="C1581" s="468">
        <v>1312</v>
      </c>
      <c r="D1581" s="469" t="s">
        <v>3238</v>
      </c>
      <c r="E1581" s="19" t="s">
        <v>3298</v>
      </c>
      <c r="F1581" s="468">
        <v>800</v>
      </c>
      <c r="G1581" s="491"/>
    </row>
    <row r="1582" spans="1:7" s="359" customFormat="1" ht="45" x14ac:dyDescent="0.25">
      <c r="A1582" s="383">
        <f t="shared" si="170"/>
        <v>1394</v>
      </c>
      <c r="B1582" s="480" t="s">
        <v>5183</v>
      </c>
      <c r="C1582" s="468">
        <v>1313</v>
      </c>
      <c r="D1582" s="469" t="s">
        <v>1516</v>
      </c>
      <c r="E1582" s="19" t="s">
        <v>3298</v>
      </c>
      <c r="F1582" s="468">
        <v>350</v>
      </c>
      <c r="G1582" s="491"/>
    </row>
    <row r="1583" spans="1:7" s="359" customFormat="1" ht="45" x14ac:dyDescent="0.25">
      <c r="A1583" s="383">
        <f t="shared" si="170"/>
        <v>1395</v>
      </c>
      <c r="B1583" s="480" t="s">
        <v>5184</v>
      </c>
      <c r="C1583" s="468">
        <v>1314</v>
      </c>
      <c r="D1583" s="469" t="s">
        <v>3239</v>
      </c>
      <c r="E1583" s="19" t="s">
        <v>3298</v>
      </c>
      <c r="F1583" s="468">
        <v>1500</v>
      </c>
      <c r="G1583" s="491"/>
    </row>
    <row r="1584" spans="1:7" s="359" customFormat="1" ht="45" x14ac:dyDescent="0.25">
      <c r="A1584" s="383">
        <f t="shared" si="170"/>
        <v>1396</v>
      </c>
      <c r="B1584" s="480" t="s">
        <v>5185</v>
      </c>
      <c r="C1584" s="468">
        <v>1316</v>
      </c>
      <c r="D1584" s="473" t="s">
        <v>3240</v>
      </c>
      <c r="E1584" s="19" t="s">
        <v>3298</v>
      </c>
      <c r="F1584" s="468">
        <v>450</v>
      </c>
      <c r="G1584" s="491"/>
    </row>
    <row r="1585" spans="1:7" s="359" customFormat="1" ht="45" x14ac:dyDescent="0.25">
      <c r="A1585" s="383">
        <f t="shared" si="170"/>
        <v>1397</v>
      </c>
      <c r="B1585" s="480" t="s">
        <v>5186</v>
      </c>
      <c r="C1585" s="468">
        <v>2592</v>
      </c>
      <c r="D1585" s="473" t="s">
        <v>3241</v>
      </c>
      <c r="E1585" s="19" t="s">
        <v>3298</v>
      </c>
      <c r="F1585" s="468">
        <v>1500</v>
      </c>
      <c r="G1585" s="491"/>
    </row>
    <row r="1586" spans="1:7" s="359" customFormat="1" ht="45" x14ac:dyDescent="0.25">
      <c r="A1586" s="383">
        <f t="shared" si="170"/>
        <v>1398</v>
      </c>
      <c r="B1586" s="480" t="s">
        <v>5187</v>
      </c>
      <c r="C1586" s="468">
        <v>2585</v>
      </c>
      <c r="D1586" s="473" t="s">
        <v>3242</v>
      </c>
      <c r="E1586" s="19" t="s">
        <v>3298</v>
      </c>
      <c r="F1586" s="468">
        <v>700</v>
      </c>
      <c r="G1586" s="491"/>
    </row>
    <row r="1587" spans="1:7" s="359" customFormat="1" ht="30" x14ac:dyDescent="0.25">
      <c r="A1587" s="383">
        <f t="shared" si="170"/>
        <v>1399</v>
      </c>
      <c r="B1587" s="480" t="s">
        <v>5188</v>
      </c>
      <c r="C1587" s="468">
        <v>1317</v>
      </c>
      <c r="D1587" s="469" t="s">
        <v>1517</v>
      </c>
      <c r="E1587" s="19" t="s">
        <v>3298</v>
      </c>
      <c r="F1587" s="468">
        <v>700</v>
      </c>
      <c r="G1587" s="491"/>
    </row>
    <row r="1588" spans="1:7" s="359" customFormat="1" x14ac:dyDescent="0.25">
      <c r="A1588" s="383"/>
      <c r="B1588" s="371"/>
      <c r="C1588" s="8"/>
      <c r="D1588" s="465" t="s">
        <v>157</v>
      </c>
      <c r="E1588" s="19"/>
      <c r="F1588" s="317"/>
      <c r="G1588" s="491"/>
    </row>
    <row r="1589" spans="1:7" s="359" customFormat="1" ht="45" x14ac:dyDescent="0.25">
      <c r="A1589" s="383">
        <f>A1587+1</f>
        <v>1400</v>
      </c>
      <c r="B1589" s="480" t="s">
        <v>5189</v>
      </c>
      <c r="C1589" s="468">
        <v>1318</v>
      </c>
      <c r="D1589" s="469" t="s">
        <v>1518</v>
      </c>
      <c r="E1589" s="19" t="s">
        <v>3298</v>
      </c>
      <c r="F1589" s="468">
        <v>1000</v>
      </c>
      <c r="G1589" s="491"/>
    </row>
    <row r="1590" spans="1:7" s="359" customFormat="1" ht="30" x14ac:dyDescent="0.25">
      <c r="A1590" s="383">
        <f t="shared" ref="A1590:A1643" si="171">A1589+1</f>
        <v>1401</v>
      </c>
      <c r="B1590" s="480" t="s">
        <v>5190</v>
      </c>
      <c r="C1590" s="468">
        <v>1319</v>
      </c>
      <c r="D1590" s="469" t="s">
        <v>1519</v>
      </c>
      <c r="E1590" s="19" t="s">
        <v>3298</v>
      </c>
      <c r="F1590" s="468">
        <v>700</v>
      </c>
      <c r="G1590" s="491"/>
    </row>
    <row r="1591" spans="1:7" s="359" customFormat="1" ht="45" x14ac:dyDescent="0.25">
      <c r="A1591" s="383">
        <f t="shared" si="171"/>
        <v>1402</v>
      </c>
      <c r="B1591" s="480" t="s">
        <v>5191</v>
      </c>
      <c r="C1591" s="468">
        <v>1320</v>
      </c>
      <c r="D1591" s="469" t="s">
        <v>1520</v>
      </c>
      <c r="E1591" s="19" t="s">
        <v>3298</v>
      </c>
      <c r="F1591" s="468">
        <v>1000</v>
      </c>
      <c r="G1591" s="491"/>
    </row>
    <row r="1592" spans="1:7" s="359" customFormat="1" x14ac:dyDescent="0.25">
      <c r="A1592" s="383"/>
      <c r="B1592" s="371"/>
      <c r="C1592" s="8"/>
      <c r="D1592" s="465" t="s">
        <v>158</v>
      </c>
      <c r="E1592" s="19"/>
      <c r="F1592" s="317"/>
      <c r="G1592" s="491"/>
    </row>
    <row r="1593" spans="1:7" s="359" customFormat="1" ht="45" x14ac:dyDescent="0.25">
      <c r="A1593" s="383">
        <f>A1591+1</f>
        <v>1403</v>
      </c>
      <c r="B1593" s="480" t="s">
        <v>5192</v>
      </c>
      <c r="C1593" s="468">
        <v>1321</v>
      </c>
      <c r="D1593" s="469" t="s">
        <v>1521</v>
      </c>
      <c r="E1593" s="19" t="s">
        <v>3298</v>
      </c>
      <c r="F1593" s="468">
        <v>550</v>
      </c>
      <c r="G1593" s="491"/>
    </row>
    <row r="1594" spans="1:7" s="359" customFormat="1" ht="45" x14ac:dyDescent="0.25">
      <c r="A1594" s="383">
        <f t="shared" si="171"/>
        <v>1404</v>
      </c>
      <c r="B1594" s="480" t="s">
        <v>5193</v>
      </c>
      <c r="C1594" s="468">
        <v>1322</v>
      </c>
      <c r="D1594" s="469" t="s">
        <v>1522</v>
      </c>
      <c r="E1594" s="19" t="s">
        <v>3298</v>
      </c>
      <c r="F1594" s="468">
        <v>1000</v>
      </c>
      <c r="G1594" s="491"/>
    </row>
    <row r="1595" spans="1:7" s="359" customFormat="1" ht="120" x14ac:dyDescent="0.25">
      <c r="A1595" s="383">
        <f t="shared" si="171"/>
        <v>1405</v>
      </c>
      <c r="B1595" s="480" t="s">
        <v>3243</v>
      </c>
      <c r="C1595" s="468">
        <v>3002</v>
      </c>
      <c r="D1595" s="473" t="s">
        <v>3244</v>
      </c>
      <c r="E1595" s="19" t="s">
        <v>3298</v>
      </c>
      <c r="F1595" s="468">
        <v>2150</v>
      </c>
      <c r="G1595" s="491"/>
    </row>
    <row r="1596" spans="1:7" s="359" customFormat="1" ht="30" x14ac:dyDescent="0.25">
      <c r="A1596" s="383">
        <f t="shared" si="171"/>
        <v>1406</v>
      </c>
      <c r="B1596" s="480" t="s">
        <v>5194</v>
      </c>
      <c r="C1596" s="468">
        <v>1323</v>
      </c>
      <c r="D1596" s="469" t="s">
        <v>1523</v>
      </c>
      <c r="E1596" s="19" t="s">
        <v>3298</v>
      </c>
      <c r="F1596" s="468">
        <v>700</v>
      </c>
      <c r="G1596" s="491"/>
    </row>
    <row r="1597" spans="1:7" s="359" customFormat="1" x14ac:dyDescent="0.25">
      <c r="A1597" s="383"/>
      <c r="B1597" s="371"/>
      <c r="C1597" s="8"/>
      <c r="D1597" s="465" t="s">
        <v>159</v>
      </c>
      <c r="E1597" s="19"/>
      <c r="F1597" s="317"/>
      <c r="G1597" s="491"/>
    </row>
    <row r="1598" spans="1:7" s="359" customFormat="1" ht="45" x14ac:dyDescent="0.25">
      <c r="A1598" s="383">
        <f>A1596+1</f>
        <v>1407</v>
      </c>
      <c r="B1598" s="480" t="s">
        <v>5487</v>
      </c>
      <c r="C1598" s="8">
        <v>1324</v>
      </c>
      <c r="D1598" s="528" t="s">
        <v>5486</v>
      </c>
      <c r="E1598" s="19" t="s">
        <v>3298</v>
      </c>
      <c r="F1598" s="317">
        <v>1000</v>
      </c>
      <c r="G1598" s="491"/>
    </row>
    <row r="1599" spans="1:7" s="359" customFormat="1" ht="30" x14ac:dyDescent="0.25">
      <c r="A1599" s="383">
        <f>A1598+1</f>
        <v>1408</v>
      </c>
      <c r="B1599" s="480" t="s">
        <v>5488</v>
      </c>
      <c r="C1599" s="8">
        <v>1325</v>
      </c>
      <c r="D1599" s="372" t="s">
        <v>5489</v>
      </c>
      <c r="E1599" s="19" t="s">
        <v>3298</v>
      </c>
      <c r="F1599" s="468">
        <v>700</v>
      </c>
      <c r="G1599" s="491"/>
    </row>
    <row r="1600" spans="1:7" s="359" customFormat="1" ht="30" x14ac:dyDescent="0.25">
      <c r="A1600" s="383">
        <f>A1599+1</f>
        <v>1409</v>
      </c>
      <c r="B1600" s="480" t="s">
        <v>5195</v>
      </c>
      <c r="C1600" s="468">
        <v>1326</v>
      </c>
      <c r="D1600" s="469" t="s">
        <v>1524</v>
      </c>
      <c r="E1600" s="19" t="s">
        <v>3298</v>
      </c>
      <c r="F1600" s="468">
        <v>1000</v>
      </c>
      <c r="G1600" s="491"/>
    </row>
    <row r="1601" spans="1:7" s="359" customFormat="1" ht="45" x14ac:dyDescent="0.25">
      <c r="A1601" s="383">
        <f t="shared" si="171"/>
        <v>1410</v>
      </c>
      <c r="B1601" s="480" t="s">
        <v>5196</v>
      </c>
      <c r="C1601" s="468">
        <v>1327</v>
      </c>
      <c r="D1601" s="469" t="s">
        <v>1525</v>
      </c>
      <c r="E1601" s="19" t="s">
        <v>3298</v>
      </c>
      <c r="F1601" s="468">
        <v>1000</v>
      </c>
      <c r="G1601" s="491"/>
    </row>
    <row r="1602" spans="1:7" s="359" customFormat="1" ht="45" x14ac:dyDescent="0.25">
      <c r="A1602" s="383">
        <f t="shared" si="171"/>
        <v>1411</v>
      </c>
      <c r="B1602" s="480" t="s">
        <v>5197</v>
      </c>
      <c r="C1602" s="468">
        <v>1328</v>
      </c>
      <c r="D1602" s="469" t="s">
        <v>1526</v>
      </c>
      <c r="E1602" s="19" t="s">
        <v>3298</v>
      </c>
      <c r="F1602" s="468">
        <v>1000</v>
      </c>
      <c r="G1602" s="491"/>
    </row>
    <row r="1603" spans="1:7" s="359" customFormat="1" ht="60" x14ac:dyDescent="0.25">
      <c r="A1603" s="383">
        <f t="shared" si="171"/>
        <v>1412</v>
      </c>
      <c r="B1603" s="480" t="s">
        <v>5198</v>
      </c>
      <c r="C1603" s="468">
        <v>1329</v>
      </c>
      <c r="D1603" s="469" t="s">
        <v>1527</v>
      </c>
      <c r="E1603" s="19" t="s">
        <v>3298</v>
      </c>
      <c r="F1603" s="468">
        <v>1000</v>
      </c>
      <c r="G1603" s="491"/>
    </row>
    <row r="1604" spans="1:7" s="359" customFormat="1" ht="30" x14ac:dyDescent="0.25">
      <c r="A1604" s="383">
        <f t="shared" si="171"/>
        <v>1413</v>
      </c>
      <c r="B1604" s="480" t="s">
        <v>5199</v>
      </c>
      <c r="C1604" s="468">
        <v>1330</v>
      </c>
      <c r="D1604" s="469" t="s">
        <v>1528</v>
      </c>
      <c r="E1604" s="19" t="s">
        <v>3298</v>
      </c>
      <c r="F1604" s="468">
        <v>700</v>
      </c>
      <c r="G1604" s="491"/>
    </row>
    <row r="1605" spans="1:7" s="359" customFormat="1" x14ac:dyDescent="0.25">
      <c r="A1605" s="383"/>
      <c r="B1605" s="371"/>
      <c r="C1605" s="8"/>
      <c r="D1605" s="465" t="s">
        <v>74</v>
      </c>
      <c r="E1605" s="19"/>
      <c r="F1605" s="317"/>
      <c r="G1605" s="491"/>
    </row>
    <row r="1606" spans="1:7" s="359" customFormat="1" ht="45" x14ac:dyDescent="0.25">
      <c r="A1606" s="383">
        <f>A1604+1</f>
        <v>1414</v>
      </c>
      <c r="B1606" s="480" t="s">
        <v>5200</v>
      </c>
      <c r="C1606" s="468">
        <v>2587</v>
      </c>
      <c r="D1606" s="470" t="s">
        <v>1463</v>
      </c>
      <c r="E1606" s="19" t="s">
        <v>3298</v>
      </c>
      <c r="F1606" s="468">
        <v>900</v>
      </c>
      <c r="G1606" s="491"/>
    </row>
    <row r="1607" spans="1:7" s="359" customFormat="1" ht="30" x14ac:dyDescent="0.25">
      <c r="A1607" s="383">
        <f t="shared" si="171"/>
        <v>1415</v>
      </c>
      <c r="B1607" s="480" t="s">
        <v>5201</v>
      </c>
      <c r="C1607" s="468">
        <v>1334</v>
      </c>
      <c r="D1607" s="469" t="s">
        <v>1464</v>
      </c>
      <c r="E1607" s="19" t="s">
        <v>3298</v>
      </c>
      <c r="F1607" s="468">
        <v>700</v>
      </c>
      <c r="G1607" s="491"/>
    </row>
    <row r="1608" spans="1:7" s="359" customFormat="1" x14ac:dyDescent="0.25">
      <c r="A1608" s="383"/>
      <c r="B1608" s="371"/>
      <c r="C1608" s="8"/>
      <c r="D1608" s="465" t="s">
        <v>75</v>
      </c>
      <c r="E1608" s="19"/>
      <c r="F1608" s="317"/>
      <c r="G1608" s="491"/>
    </row>
    <row r="1609" spans="1:7" s="359" customFormat="1" ht="30" x14ac:dyDescent="0.25">
      <c r="A1609" s="383">
        <f>A1607+1</f>
        <v>1416</v>
      </c>
      <c r="B1609" s="480" t="s">
        <v>5202</v>
      </c>
      <c r="C1609" s="468">
        <v>2257</v>
      </c>
      <c r="D1609" s="473" t="s">
        <v>5446</v>
      </c>
      <c r="E1609" s="19" t="s">
        <v>3298</v>
      </c>
      <c r="F1609" s="468">
        <v>1485</v>
      </c>
      <c r="G1609" s="491"/>
    </row>
    <row r="1610" spans="1:7" s="359" customFormat="1" ht="60" x14ac:dyDescent="0.25">
      <c r="A1610" s="383">
        <f t="shared" si="171"/>
        <v>1417</v>
      </c>
      <c r="B1610" s="480" t="s">
        <v>5203</v>
      </c>
      <c r="C1610" s="468">
        <v>2588</v>
      </c>
      <c r="D1610" s="473" t="s">
        <v>3245</v>
      </c>
      <c r="E1610" s="19" t="s">
        <v>3298</v>
      </c>
      <c r="F1610" s="468">
        <v>700</v>
      </c>
      <c r="G1610" s="491"/>
    </row>
    <row r="1611" spans="1:7" s="359" customFormat="1" ht="45" x14ac:dyDescent="0.25">
      <c r="A1611" s="383">
        <f t="shared" si="171"/>
        <v>1418</v>
      </c>
      <c r="B1611" s="480" t="s">
        <v>5204</v>
      </c>
      <c r="C1611" s="468">
        <v>1335</v>
      </c>
      <c r="D1611" s="469" t="s">
        <v>1529</v>
      </c>
      <c r="E1611" s="19" t="s">
        <v>3298</v>
      </c>
      <c r="F1611" s="468">
        <v>1000</v>
      </c>
      <c r="G1611" s="491"/>
    </row>
    <row r="1612" spans="1:7" s="359" customFormat="1" ht="45" x14ac:dyDescent="0.25">
      <c r="A1612" s="383">
        <f t="shared" si="171"/>
        <v>1419</v>
      </c>
      <c r="B1612" s="480" t="s">
        <v>5205</v>
      </c>
      <c r="C1612" s="468">
        <v>1336</v>
      </c>
      <c r="D1612" s="469" t="s">
        <v>1530</v>
      </c>
      <c r="E1612" s="19" t="s">
        <v>3298</v>
      </c>
      <c r="F1612" s="468">
        <v>700</v>
      </c>
      <c r="G1612" s="491"/>
    </row>
    <row r="1613" spans="1:7" s="359" customFormat="1" ht="45" x14ac:dyDescent="0.25">
      <c r="A1613" s="383">
        <f t="shared" si="171"/>
        <v>1420</v>
      </c>
      <c r="B1613" s="480" t="s">
        <v>3939</v>
      </c>
      <c r="C1613" s="468">
        <v>1268</v>
      </c>
      <c r="D1613" s="469" t="s">
        <v>3938</v>
      </c>
      <c r="E1613" s="19" t="s">
        <v>3298</v>
      </c>
      <c r="F1613" s="468">
        <v>1000</v>
      </c>
      <c r="G1613" s="491"/>
    </row>
    <row r="1614" spans="1:7" s="359" customFormat="1" ht="28.5" x14ac:dyDescent="0.25">
      <c r="A1614" s="383"/>
      <c r="B1614" s="287"/>
      <c r="C1614" s="524"/>
      <c r="D1614" s="525" t="s">
        <v>160</v>
      </c>
      <c r="E1614" s="287"/>
      <c r="F1614" s="524"/>
      <c r="G1614" s="491"/>
    </row>
    <row r="1615" spans="1:7" s="359" customFormat="1" x14ac:dyDescent="0.25">
      <c r="A1615" s="383"/>
      <c r="B1615" s="482"/>
      <c r="C1615" s="483"/>
      <c r="D1615" s="287" t="s">
        <v>161</v>
      </c>
      <c r="E1615" s="482"/>
      <c r="F1615" s="483"/>
      <c r="G1615" s="491"/>
    </row>
    <row r="1616" spans="1:7" s="359" customFormat="1" ht="30" x14ac:dyDescent="0.25">
      <c r="A1616" s="383">
        <f>A1613+1</f>
        <v>1421</v>
      </c>
      <c r="B1616" s="480" t="s">
        <v>5206</v>
      </c>
      <c r="C1616" s="468">
        <v>3165</v>
      </c>
      <c r="D1616" s="473" t="s">
        <v>3246</v>
      </c>
      <c r="E1616" s="19" t="s">
        <v>3298</v>
      </c>
      <c r="F1616" s="468">
        <v>1300</v>
      </c>
      <c r="G1616" s="491"/>
    </row>
    <row r="1617" spans="1:7" s="359" customFormat="1" ht="30" x14ac:dyDescent="0.25">
      <c r="A1617" s="383">
        <f t="shared" si="171"/>
        <v>1422</v>
      </c>
      <c r="B1617" s="477" t="s">
        <v>1610</v>
      </c>
      <c r="C1617" s="468">
        <v>3160</v>
      </c>
      <c r="D1617" s="473" t="s">
        <v>3823</v>
      </c>
      <c r="E1617" s="19" t="s">
        <v>3298</v>
      </c>
      <c r="F1617" s="468">
        <v>660</v>
      </c>
      <c r="G1617" s="491"/>
    </row>
    <row r="1618" spans="1:7" s="359" customFormat="1" x14ac:dyDescent="0.25">
      <c r="A1618" s="383"/>
      <c r="B1618" s="371"/>
      <c r="C1618" s="8"/>
      <c r="D1618" s="465" t="s">
        <v>162</v>
      </c>
      <c r="E1618" s="19"/>
      <c r="F1618" s="317"/>
      <c r="G1618" s="491"/>
    </row>
    <row r="1619" spans="1:7" s="359" customFormat="1" ht="30" x14ac:dyDescent="0.25">
      <c r="A1619" s="383">
        <f>A1617+1</f>
        <v>1423</v>
      </c>
      <c r="B1619" s="477" t="s">
        <v>1612</v>
      </c>
      <c r="C1619" s="468">
        <v>3167</v>
      </c>
      <c r="D1619" s="469" t="s">
        <v>1611</v>
      </c>
      <c r="E1619" s="19" t="s">
        <v>3298</v>
      </c>
      <c r="F1619" s="468">
        <v>660</v>
      </c>
      <c r="G1619" s="491"/>
    </row>
    <row r="1620" spans="1:7" s="359" customFormat="1" ht="30" x14ac:dyDescent="0.25">
      <c r="A1620" s="383">
        <f t="shared" si="171"/>
        <v>1424</v>
      </c>
      <c r="B1620" s="480" t="s">
        <v>1614</v>
      </c>
      <c r="C1620" s="468">
        <v>3169</v>
      </c>
      <c r="D1620" s="469" t="s">
        <v>1613</v>
      </c>
      <c r="E1620" s="19" t="s">
        <v>3298</v>
      </c>
      <c r="F1620" s="468">
        <v>660</v>
      </c>
      <c r="G1620" s="491"/>
    </row>
    <row r="1621" spans="1:7" s="359" customFormat="1" ht="30" x14ac:dyDescent="0.25">
      <c r="A1621" s="383">
        <f t="shared" si="171"/>
        <v>1425</v>
      </c>
      <c r="B1621" s="477" t="s">
        <v>1617</v>
      </c>
      <c r="C1621" s="468">
        <v>4021</v>
      </c>
      <c r="D1621" s="469" t="s">
        <v>1616</v>
      </c>
      <c r="E1621" s="19" t="s">
        <v>3298</v>
      </c>
      <c r="F1621" s="468">
        <v>660</v>
      </c>
      <c r="G1621" s="491"/>
    </row>
    <row r="1622" spans="1:7" s="359" customFormat="1" ht="30" x14ac:dyDescent="0.25">
      <c r="A1622" s="383">
        <f t="shared" si="171"/>
        <v>1426</v>
      </c>
      <c r="B1622" s="480" t="s">
        <v>5220</v>
      </c>
      <c r="C1622" s="468">
        <v>6736</v>
      </c>
      <c r="D1622" s="469" t="s">
        <v>1405</v>
      </c>
      <c r="E1622" s="19" t="s">
        <v>3298</v>
      </c>
      <c r="F1622" s="468">
        <v>660</v>
      </c>
      <c r="G1622" s="491"/>
    </row>
    <row r="1623" spans="1:7" s="359" customFormat="1" ht="30" x14ac:dyDescent="0.25">
      <c r="A1623" s="383">
        <f t="shared" si="171"/>
        <v>1427</v>
      </c>
      <c r="B1623" s="480" t="s">
        <v>5221</v>
      </c>
      <c r="C1623" s="468">
        <v>6737</v>
      </c>
      <c r="D1623" s="469" t="s">
        <v>1398</v>
      </c>
      <c r="E1623" s="19" t="s">
        <v>3298</v>
      </c>
      <c r="F1623" s="468">
        <v>660</v>
      </c>
      <c r="G1623" s="491"/>
    </row>
    <row r="1624" spans="1:7" s="359" customFormat="1" ht="30" x14ac:dyDescent="0.25">
      <c r="A1624" s="383">
        <f t="shared" si="171"/>
        <v>1428</v>
      </c>
      <c r="B1624" s="480" t="s">
        <v>5222</v>
      </c>
      <c r="C1624" s="468">
        <v>6738</v>
      </c>
      <c r="D1624" s="469" t="s">
        <v>1406</v>
      </c>
      <c r="E1624" s="19" t="s">
        <v>3298</v>
      </c>
      <c r="F1624" s="468">
        <v>750</v>
      </c>
      <c r="G1624" s="491"/>
    </row>
    <row r="1625" spans="1:7" s="359" customFormat="1" ht="30" x14ac:dyDescent="0.25">
      <c r="A1625" s="383">
        <f t="shared" si="171"/>
        <v>1429</v>
      </c>
      <c r="B1625" s="480" t="s">
        <v>5223</v>
      </c>
      <c r="C1625" s="468">
        <v>6739</v>
      </c>
      <c r="D1625" s="469" t="s">
        <v>1407</v>
      </c>
      <c r="E1625" s="19" t="s">
        <v>3298</v>
      </c>
      <c r="F1625" s="468">
        <v>750</v>
      </c>
      <c r="G1625" s="491"/>
    </row>
    <row r="1626" spans="1:7" s="359" customFormat="1" ht="60" x14ac:dyDescent="0.25">
      <c r="A1626" s="383">
        <f t="shared" si="171"/>
        <v>1430</v>
      </c>
      <c r="B1626" s="480" t="s">
        <v>5224</v>
      </c>
      <c r="C1626" s="468">
        <v>6740</v>
      </c>
      <c r="D1626" s="469" t="s">
        <v>1408</v>
      </c>
      <c r="E1626" s="19" t="s">
        <v>3298</v>
      </c>
      <c r="F1626" s="468">
        <v>950</v>
      </c>
      <c r="G1626" s="491"/>
    </row>
    <row r="1627" spans="1:7" s="359" customFormat="1" ht="30" x14ac:dyDescent="0.25">
      <c r="A1627" s="383">
        <f t="shared" si="171"/>
        <v>1431</v>
      </c>
      <c r="B1627" s="480" t="s">
        <v>1615</v>
      </c>
      <c r="C1627" s="468">
        <v>6743</v>
      </c>
      <c r="D1627" s="469" t="s">
        <v>1409</v>
      </c>
      <c r="E1627" s="19" t="s">
        <v>3298</v>
      </c>
      <c r="F1627" s="468">
        <v>750</v>
      </c>
      <c r="G1627" s="491"/>
    </row>
    <row r="1628" spans="1:7" s="359" customFormat="1" ht="45" x14ac:dyDescent="0.25">
      <c r="A1628" s="383">
        <f t="shared" si="171"/>
        <v>1432</v>
      </c>
      <c r="B1628" s="480" t="s">
        <v>5207</v>
      </c>
      <c r="C1628" s="468">
        <v>3170</v>
      </c>
      <c r="D1628" s="469" t="s">
        <v>1531</v>
      </c>
      <c r="E1628" s="19" t="s">
        <v>3298</v>
      </c>
      <c r="F1628" s="468">
        <v>660</v>
      </c>
      <c r="G1628" s="491"/>
    </row>
    <row r="1629" spans="1:7" s="359" customFormat="1" ht="45" x14ac:dyDescent="0.25">
      <c r="A1629" s="383">
        <f t="shared" si="171"/>
        <v>1433</v>
      </c>
      <c r="B1629" s="480" t="s">
        <v>3247</v>
      </c>
      <c r="C1629" s="468">
        <v>3171</v>
      </c>
      <c r="D1629" s="469" t="s">
        <v>1559</v>
      </c>
      <c r="E1629" s="19" t="s">
        <v>3298</v>
      </c>
      <c r="F1629" s="468">
        <v>660</v>
      </c>
      <c r="G1629" s="491"/>
    </row>
    <row r="1630" spans="1:7" s="359" customFormat="1" ht="30" x14ac:dyDescent="0.25">
      <c r="A1630" s="383">
        <f t="shared" si="171"/>
        <v>1434</v>
      </c>
      <c r="B1630" s="521" t="s">
        <v>5432</v>
      </c>
      <c r="C1630" s="8">
        <v>9195</v>
      </c>
      <c r="D1630" s="521" t="s">
        <v>5433</v>
      </c>
      <c r="E1630" s="19" t="s">
        <v>3298</v>
      </c>
      <c r="F1630" s="471">
        <v>660</v>
      </c>
      <c r="G1630" s="491"/>
    </row>
    <row r="1631" spans="1:7" s="359" customFormat="1" ht="45" x14ac:dyDescent="0.25">
      <c r="A1631" s="383">
        <f t="shared" si="171"/>
        <v>1435</v>
      </c>
      <c r="B1631" s="480" t="s">
        <v>5208</v>
      </c>
      <c r="C1631" s="468">
        <v>3173</v>
      </c>
      <c r="D1631" s="469" t="s">
        <v>1532</v>
      </c>
      <c r="E1631" s="19" t="s">
        <v>3298</v>
      </c>
      <c r="F1631" s="468">
        <v>660</v>
      </c>
      <c r="G1631" s="491"/>
    </row>
    <row r="1632" spans="1:7" s="359" customFormat="1" ht="45" x14ac:dyDescent="0.25">
      <c r="A1632" s="383">
        <f t="shared" si="171"/>
        <v>1436</v>
      </c>
      <c r="B1632" s="480" t="s">
        <v>3248</v>
      </c>
      <c r="C1632" s="468">
        <v>7073</v>
      </c>
      <c r="D1632" s="469" t="s">
        <v>3249</v>
      </c>
      <c r="E1632" s="19" t="s">
        <v>3298</v>
      </c>
      <c r="F1632" s="468">
        <v>660</v>
      </c>
      <c r="G1632" s="491"/>
    </row>
    <row r="1633" spans="1:7" s="359" customFormat="1" ht="45" x14ac:dyDescent="0.25">
      <c r="A1633" s="383">
        <f t="shared" si="171"/>
        <v>1437</v>
      </c>
      <c r="B1633" s="480" t="s">
        <v>3250</v>
      </c>
      <c r="C1633" s="468">
        <v>7072</v>
      </c>
      <c r="D1633" s="469" t="s">
        <v>3251</v>
      </c>
      <c r="E1633" s="19" t="s">
        <v>3298</v>
      </c>
      <c r="F1633" s="468">
        <v>660</v>
      </c>
      <c r="G1633" s="491"/>
    </row>
    <row r="1634" spans="1:7" s="359" customFormat="1" ht="45" x14ac:dyDescent="0.25">
      <c r="A1634" s="383">
        <f t="shared" si="171"/>
        <v>1438</v>
      </c>
      <c r="B1634" s="480" t="s">
        <v>5209</v>
      </c>
      <c r="C1634" s="468">
        <v>7070</v>
      </c>
      <c r="D1634" s="469" t="s">
        <v>559</v>
      </c>
      <c r="E1634" s="19" t="s">
        <v>3298</v>
      </c>
      <c r="F1634" s="468">
        <v>660</v>
      </c>
      <c r="G1634" s="491"/>
    </row>
    <row r="1635" spans="1:7" s="359" customFormat="1" ht="90" x14ac:dyDescent="0.25">
      <c r="A1635" s="383">
        <f t="shared" si="171"/>
        <v>1439</v>
      </c>
      <c r="B1635" s="480" t="s">
        <v>5210</v>
      </c>
      <c r="C1635" s="468">
        <v>6734</v>
      </c>
      <c r="D1635" s="469" t="s">
        <v>1399</v>
      </c>
      <c r="E1635" s="19" t="s">
        <v>3298</v>
      </c>
      <c r="F1635" s="468">
        <v>1000</v>
      </c>
      <c r="G1635" s="491"/>
    </row>
    <row r="1636" spans="1:7" s="359" customFormat="1" ht="60" x14ac:dyDescent="0.25">
      <c r="A1636" s="383">
        <f t="shared" si="171"/>
        <v>1440</v>
      </c>
      <c r="B1636" s="480" t="s">
        <v>3252</v>
      </c>
      <c r="C1636" s="468">
        <v>7074</v>
      </c>
      <c r="D1636" s="469" t="s">
        <v>3253</v>
      </c>
      <c r="E1636" s="19" t="s">
        <v>3298</v>
      </c>
      <c r="F1636" s="468">
        <v>660</v>
      </c>
      <c r="G1636" s="491"/>
    </row>
    <row r="1637" spans="1:7" s="359" customFormat="1" x14ac:dyDescent="0.25">
      <c r="A1637" s="383"/>
      <c r="B1637" s="371"/>
      <c r="C1637" s="8"/>
      <c r="D1637" s="525" t="s">
        <v>163</v>
      </c>
      <c r="E1637" s="19"/>
      <c r="F1637" s="317"/>
      <c r="G1637" s="491"/>
    </row>
    <row r="1638" spans="1:7" s="359" customFormat="1" ht="30" x14ac:dyDescent="0.25">
      <c r="A1638" s="383">
        <f>A1636+1</f>
        <v>1441</v>
      </c>
      <c r="B1638" s="477" t="s">
        <v>5434</v>
      </c>
      <c r="C1638" s="468">
        <v>3189</v>
      </c>
      <c r="D1638" s="473" t="s">
        <v>3254</v>
      </c>
      <c r="E1638" s="19" t="s">
        <v>3298</v>
      </c>
      <c r="F1638" s="468">
        <v>660</v>
      </c>
      <c r="G1638" s="491"/>
    </row>
    <row r="1639" spans="1:7" s="359" customFormat="1" ht="45" x14ac:dyDescent="0.25">
      <c r="A1639" s="383">
        <f t="shared" si="171"/>
        <v>1442</v>
      </c>
      <c r="B1639" s="480" t="s">
        <v>5435</v>
      </c>
      <c r="C1639" s="468">
        <v>3186</v>
      </c>
      <c r="D1639" s="469" t="s">
        <v>1535</v>
      </c>
      <c r="E1639" s="19" t="s">
        <v>3298</v>
      </c>
      <c r="F1639" s="468">
        <v>660</v>
      </c>
      <c r="G1639" s="491"/>
    </row>
    <row r="1640" spans="1:7" s="359" customFormat="1" ht="30" x14ac:dyDescent="0.25">
      <c r="A1640" s="383">
        <f t="shared" si="171"/>
        <v>1443</v>
      </c>
      <c r="B1640" s="480" t="s">
        <v>5211</v>
      </c>
      <c r="C1640" s="468">
        <v>3179</v>
      </c>
      <c r="D1640" s="469" t="s">
        <v>1533</v>
      </c>
      <c r="E1640" s="19" t="s">
        <v>3298</v>
      </c>
      <c r="F1640" s="468">
        <v>660</v>
      </c>
      <c r="G1640" s="491"/>
    </row>
    <row r="1641" spans="1:7" s="359" customFormat="1" ht="45" x14ac:dyDescent="0.25">
      <c r="A1641" s="383">
        <f t="shared" si="171"/>
        <v>1444</v>
      </c>
      <c r="B1641" s="480" t="s">
        <v>5212</v>
      </c>
      <c r="C1641" s="468">
        <v>3184</v>
      </c>
      <c r="D1641" s="469" t="s">
        <v>1534</v>
      </c>
      <c r="E1641" s="526"/>
      <c r="F1641" s="468">
        <v>660</v>
      </c>
      <c r="G1641" s="491"/>
    </row>
    <row r="1642" spans="1:7" s="359" customFormat="1" ht="75" x14ac:dyDescent="0.25">
      <c r="A1642" s="383">
        <f t="shared" si="171"/>
        <v>1445</v>
      </c>
      <c r="B1642" s="480" t="s">
        <v>5213</v>
      </c>
      <c r="C1642" s="468">
        <v>3188</v>
      </c>
      <c r="D1642" s="470" t="s">
        <v>3877</v>
      </c>
      <c r="E1642" s="19" t="s">
        <v>3298</v>
      </c>
      <c r="F1642" s="468">
        <v>660</v>
      </c>
      <c r="G1642" s="491"/>
    </row>
    <row r="1643" spans="1:7" s="359" customFormat="1" ht="75" x14ac:dyDescent="0.25">
      <c r="A1643" s="383">
        <f t="shared" si="171"/>
        <v>1446</v>
      </c>
      <c r="B1643" s="480" t="s">
        <v>5214</v>
      </c>
      <c r="C1643" s="468">
        <v>3180</v>
      </c>
      <c r="D1643" s="470" t="s">
        <v>3878</v>
      </c>
      <c r="E1643" s="19" t="s">
        <v>3298</v>
      </c>
      <c r="F1643" s="468">
        <v>660</v>
      </c>
      <c r="G1643" s="491"/>
    </row>
    <row r="1644" spans="1:7" s="359" customFormat="1" ht="60" x14ac:dyDescent="0.25">
      <c r="A1644" s="383">
        <f>A1643+1</f>
        <v>1447</v>
      </c>
      <c r="B1644" s="480" t="s">
        <v>5215</v>
      </c>
      <c r="C1644" s="468">
        <v>4022</v>
      </c>
      <c r="D1644" s="470" t="s">
        <v>3879</v>
      </c>
      <c r="E1644" s="19" t="s">
        <v>3298</v>
      </c>
      <c r="F1644" s="468">
        <v>660</v>
      </c>
      <c r="G1644" s="491"/>
    </row>
    <row r="1645" spans="1:7" s="359" customFormat="1" ht="45" x14ac:dyDescent="0.25">
      <c r="A1645" s="383">
        <f>A1644+1</f>
        <v>1448</v>
      </c>
      <c r="B1645" s="480" t="s">
        <v>3255</v>
      </c>
      <c r="C1645" s="468">
        <v>3596</v>
      </c>
      <c r="D1645" s="470" t="s">
        <v>3256</v>
      </c>
      <c r="E1645" s="19" t="s">
        <v>3298</v>
      </c>
      <c r="F1645" s="468">
        <v>660</v>
      </c>
      <c r="G1645" s="491"/>
    </row>
    <row r="1646" spans="1:7" s="359" customFormat="1" ht="45" x14ac:dyDescent="0.25">
      <c r="A1646" s="383">
        <f>A1645+1</f>
        <v>1449</v>
      </c>
      <c r="B1646" s="477" t="s">
        <v>3257</v>
      </c>
      <c r="C1646" s="468">
        <v>3240</v>
      </c>
      <c r="D1646" s="473" t="s">
        <v>3258</v>
      </c>
      <c r="E1646" s="19" t="s">
        <v>3298</v>
      </c>
      <c r="F1646" s="468">
        <v>660</v>
      </c>
      <c r="G1646" s="491"/>
    </row>
    <row r="1647" spans="1:7" s="359" customFormat="1" ht="45" x14ac:dyDescent="0.25">
      <c r="A1647" s="383">
        <f t="shared" ref="A1647:A1661" si="172">A1646+1</f>
        <v>1450</v>
      </c>
      <c r="B1647" s="480" t="s">
        <v>3259</v>
      </c>
      <c r="C1647" s="468">
        <v>3190</v>
      </c>
      <c r="D1647" s="473" t="s">
        <v>3260</v>
      </c>
      <c r="E1647" s="19" t="s">
        <v>3298</v>
      </c>
      <c r="F1647" s="468">
        <v>660</v>
      </c>
      <c r="G1647" s="491"/>
    </row>
    <row r="1648" spans="1:7" s="359" customFormat="1" ht="30" x14ac:dyDescent="0.25">
      <c r="A1648" s="383">
        <f t="shared" si="172"/>
        <v>1451</v>
      </c>
      <c r="B1648" s="480" t="s">
        <v>3261</v>
      </c>
      <c r="C1648" s="468">
        <v>8728</v>
      </c>
      <c r="D1648" s="473" t="s">
        <v>3262</v>
      </c>
      <c r="E1648" s="19" t="s">
        <v>3298</v>
      </c>
      <c r="F1648" s="468">
        <v>1010</v>
      </c>
      <c r="G1648" s="491"/>
    </row>
    <row r="1649" spans="1:7" s="359" customFormat="1" ht="30" x14ac:dyDescent="0.25">
      <c r="A1649" s="383">
        <f t="shared" si="172"/>
        <v>1452</v>
      </c>
      <c r="B1649" s="480" t="s">
        <v>5216</v>
      </c>
      <c r="C1649" s="468">
        <v>8757</v>
      </c>
      <c r="D1649" s="469" t="s">
        <v>1401</v>
      </c>
      <c r="E1649" s="19" t="s">
        <v>3298</v>
      </c>
      <c r="F1649" s="468">
        <v>800</v>
      </c>
      <c r="G1649" s="491"/>
    </row>
    <row r="1650" spans="1:7" s="359" customFormat="1" ht="60" x14ac:dyDescent="0.25">
      <c r="A1650" s="383">
        <f t="shared" si="172"/>
        <v>1453</v>
      </c>
      <c r="B1650" s="480" t="s">
        <v>5217</v>
      </c>
      <c r="C1650" s="468">
        <v>6729</v>
      </c>
      <c r="D1650" s="469" t="s">
        <v>1400</v>
      </c>
      <c r="E1650" s="19" t="s">
        <v>3298</v>
      </c>
      <c r="F1650" s="468">
        <v>950</v>
      </c>
      <c r="G1650" s="491"/>
    </row>
    <row r="1651" spans="1:7" s="359" customFormat="1" ht="30" x14ac:dyDescent="0.25">
      <c r="A1651" s="383">
        <f t="shared" si="172"/>
        <v>1454</v>
      </c>
      <c r="B1651" s="480" t="s">
        <v>5218</v>
      </c>
      <c r="C1651" s="468">
        <v>6744</v>
      </c>
      <c r="D1651" s="469" t="s">
        <v>1402</v>
      </c>
      <c r="E1651" s="19" t="s">
        <v>3298</v>
      </c>
      <c r="F1651" s="468">
        <v>750</v>
      </c>
      <c r="G1651" s="491"/>
    </row>
    <row r="1652" spans="1:7" s="359" customFormat="1" ht="30" x14ac:dyDescent="0.25">
      <c r="A1652" s="383">
        <f t="shared" si="172"/>
        <v>1455</v>
      </c>
      <c r="B1652" s="480" t="s">
        <v>3263</v>
      </c>
      <c r="C1652" s="468">
        <v>8729</v>
      </c>
      <c r="D1652" s="470" t="s">
        <v>3264</v>
      </c>
      <c r="E1652" s="19" t="s">
        <v>3298</v>
      </c>
      <c r="F1652" s="468">
        <v>660</v>
      </c>
      <c r="G1652" s="491"/>
    </row>
    <row r="1653" spans="1:7" s="359" customFormat="1" x14ac:dyDescent="0.25">
      <c r="A1653" s="383"/>
      <c r="B1653" s="372"/>
      <c r="C1653" s="8"/>
      <c r="D1653" s="525" t="s">
        <v>3265</v>
      </c>
      <c r="E1653" s="19"/>
      <c r="F1653" s="317"/>
      <c r="G1653" s="491"/>
    </row>
    <row r="1654" spans="1:7" s="359" customFormat="1" ht="30" x14ac:dyDescent="0.25">
      <c r="A1654" s="383">
        <f>A1652+1</f>
        <v>1456</v>
      </c>
      <c r="B1654" s="480" t="s">
        <v>1565</v>
      </c>
      <c r="C1654" s="468">
        <v>3194</v>
      </c>
      <c r="D1654" s="469" t="s">
        <v>1564</v>
      </c>
      <c r="E1654" s="19" t="s">
        <v>3298</v>
      </c>
      <c r="F1654" s="468">
        <v>660</v>
      </c>
      <c r="G1654" s="491"/>
    </row>
    <row r="1655" spans="1:7" s="359" customFormat="1" ht="30" x14ac:dyDescent="0.25">
      <c r="A1655" s="383">
        <f t="shared" si="172"/>
        <v>1457</v>
      </c>
      <c r="B1655" s="480" t="s">
        <v>3266</v>
      </c>
      <c r="C1655" s="468">
        <v>6725</v>
      </c>
      <c r="D1655" s="473" t="s">
        <v>3267</v>
      </c>
      <c r="E1655" s="19" t="s">
        <v>3298</v>
      </c>
      <c r="F1655" s="468">
        <v>750</v>
      </c>
      <c r="G1655" s="491"/>
    </row>
    <row r="1656" spans="1:7" s="359" customFormat="1" ht="60" x14ac:dyDescent="0.25">
      <c r="A1656" s="383">
        <f t="shared" si="172"/>
        <v>1458</v>
      </c>
      <c r="B1656" s="480" t="s">
        <v>3268</v>
      </c>
      <c r="C1656" s="468" t="s">
        <v>167</v>
      </c>
      <c r="D1656" s="470" t="s">
        <v>3269</v>
      </c>
      <c r="E1656" s="19" t="s">
        <v>3298</v>
      </c>
      <c r="F1656" s="468">
        <v>660</v>
      </c>
      <c r="G1656" s="491"/>
    </row>
    <row r="1657" spans="1:7" s="359" customFormat="1" ht="75" x14ac:dyDescent="0.25">
      <c r="A1657" s="383">
        <f t="shared" si="172"/>
        <v>1459</v>
      </c>
      <c r="B1657" s="480" t="s">
        <v>3270</v>
      </c>
      <c r="C1657" s="468">
        <v>3196</v>
      </c>
      <c r="D1657" s="470" t="s">
        <v>3271</v>
      </c>
      <c r="E1657" s="19" t="s">
        <v>3298</v>
      </c>
      <c r="F1657" s="468">
        <v>660</v>
      </c>
      <c r="G1657" s="491"/>
    </row>
    <row r="1658" spans="1:7" s="359" customFormat="1" ht="30" x14ac:dyDescent="0.25">
      <c r="A1658" s="383">
        <f t="shared" si="172"/>
        <v>1460</v>
      </c>
      <c r="B1658" s="477" t="s">
        <v>3272</v>
      </c>
      <c r="C1658" s="468">
        <v>3195</v>
      </c>
      <c r="D1658" s="469" t="s">
        <v>3273</v>
      </c>
      <c r="E1658" s="19" t="s">
        <v>3298</v>
      </c>
      <c r="F1658" s="468">
        <v>660</v>
      </c>
      <c r="G1658" s="491"/>
    </row>
    <row r="1659" spans="1:7" s="359" customFormat="1" x14ac:dyDescent="0.25">
      <c r="A1659" s="383"/>
      <c r="B1659" s="464"/>
      <c r="C1659" s="8"/>
      <c r="D1659" s="465" t="s">
        <v>164</v>
      </c>
      <c r="E1659" s="526"/>
      <c r="F1659" s="317"/>
      <c r="G1659" s="491"/>
    </row>
    <row r="1660" spans="1:7" s="359" customFormat="1" ht="45" x14ac:dyDescent="0.25">
      <c r="A1660" s="383">
        <f>A1658+1</f>
        <v>1461</v>
      </c>
      <c r="B1660" s="480" t="s">
        <v>3274</v>
      </c>
      <c r="C1660" s="468">
        <v>4024</v>
      </c>
      <c r="D1660" s="473" t="s">
        <v>3275</v>
      </c>
      <c r="E1660" s="19" t="s">
        <v>3298</v>
      </c>
      <c r="F1660" s="468">
        <v>660</v>
      </c>
      <c r="G1660" s="491"/>
    </row>
    <row r="1661" spans="1:7" s="359" customFormat="1" ht="30" x14ac:dyDescent="0.25">
      <c r="A1661" s="383">
        <f t="shared" si="172"/>
        <v>1462</v>
      </c>
      <c r="B1661" s="480" t="s">
        <v>5219</v>
      </c>
      <c r="C1661" s="468">
        <v>6726</v>
      </c>
      <c r="D1661" s="469" t="s">
        <v>1403</v>
      </c>
      <c r="E1661" s="19" t="s">
        <v>3298</v>
      </c>
      <c r="F1661" s="468">
        <v>750</v>
      </c>
      <c r="G1661" s="491"/>
    </row>
    <row r="1662" spans="1:7" s="359" customFormat="1" ht="30" x14ac:dyDescent="0.25">
      <c r="A1662" s="383">
        <f>A1661+1</f>
        <v>1463</v>
      </c>
      <c r="B1662" s="480" t="s">
        <v>1563</v>
      </c>
      <c r="C1662" s="468">
        <v>3193</v>
      </c>
      <c r="D1662" s="469" t="s">
        <v>1562</v>
      </c>
      <c r="E1662" s="19" t="s">
        <v>3298</v>
      </c>
      <c r="F1662" s="468">
        <v>660</v>
      </c>
      <c r="G1662" s="491"/>
    </row>
    <row r="1663" spans="1:7" s="359" customFormat="1" ht="45" x14ac:dyDescent="0.25">
      <c r="A1663" s="383">
        <f>A1662+1</f>
        <v>1464</v>
      </c>
      <c r="B1663" s="480" t="s">
        <v>165</v>
      </c>
      <c r="C1663" s="468">
        <v>3191</v>
      </c>
      <c r="D1663" s="469" t="s">
        <v>1560</v>
      </c>
      <c r="E1663" s="19" t="s">
        <v>3298</v>
      </c>
      <c r="F1663" s="468">
        <v>660</v>
      </c>
      <c r="G1663" s="491"/>
    </row>
    <row r="1664" spans="1:7" s="359" customFormat="1" ht="30" x14ac:dyDescent="0.25">
      <c r="A1664" s="383">
        <f>A1663+1</f>
        <v>1465</v>
      </c>
      <c r="B1664" s="480" t="s">
        <v>166</v>
      </c>
      <c r="C1664" s="468">
        <v>3192</v>
      </c>
      <c r="D1664" s="469" t="s">
        <v>1561</v>
      </c>
      <c r="E1664" s="19" t="s">
        <v>3298</v>
      </c>
      <c r="F1664" s="468">
        <v>660</v>
      </c>
      <c r="G1664" s="491"/>
    </row>
    <row r="1665" spans="1:7" s="359" customFormat="1" ht="45" x14ac:dyDescent="0.25">
      <c r="A1665" s="383">
        <f t="shared" ref="A1665:A1685" si="173">A1664+1</f>
        <v>1466</v>
      </c>
      <c r="B1665" s="521" t="s">
        <v>5436</v>
      </c>
      <c r="C1665" s="8">
        <v>9196</v>
      </c>
      <c r="D1665" s="513" t="s">
        <v>5437</v>
      </c>
      <c r="E1665" s="19" t="s">
        <v>3298</v>
      </c>
      <c r="F1665" s="471">
        <v>750</v>
      </c>
      <c r="G1665" s="491"/>
    </row>
    <row r="1666" spans="1:7" s="359" customFormat="1" x14ac:dyDescent="0.25">
      <c r="A1666" s="383"/>
      <c r="B1666" s="371"/>
      <c r="C1666" s="8"/>
      <c r="D1666" s="465" t="s">
        <v>168</v>
      </c>
      <c r="E1666" s="19"/>
      <c r="F1666" s="317"/>
      <c r="G1666" s="491"/>
    </row>
    <row r="1667" spans="1:7" s="359" customFormat="1" ht="60" x14ac:dyDescent="0.25">
      <c r="A1667" s="383">
        <f>A1665+1</f>
        <v>1467</v>
      </c>
      <c r="B1667" s="480" t="s">
        <v>3276</v>
      </c>
      <c r="C1667" s="468">
        <v>3242</v>
      </c>
      <c r="D1667" s="470" t="s">
        <v>3277</v>
      </c>
      <c r="E1667" s="19" t="s">
        <v>3298</v>
      </c>
      <c r="F1667" s="468">
        <v>660</v>
      </c>
      <c r="G1667" s="491"/>
    </row>
    <row r="1668" spans="1:7" s="359" customFormat="1" x14ac:dyDescent="0.25">
      <c r="A1668" s="383"/>
      <c r="B1668" s="371"/>
      <c r="C1668" s="8"/>
      <c r="D1668" s="478" t="s">
        <v>169</v>
      </c>
      <c r="E1668" s="19"/>
      <c r="F1668" s="8"/>
      <c r="G1668" s="491"/>
    </row>
    <row r="1669" spans="1:7" s="359" customFormat="1" ht="30" x14ac:dyDescent="0.25">
      <c r="A1669" s="383">
        <f>A1667+1</f>
        <v>1468</v>
      </c>
      <c r="B1669" s="480" t="s">
        <v>5438</v>
      </c>
      <c r="C1669" s="468">
        <v>6705</v>
      </c>
      <c r="D1669" s="473" t="s">
        <v>3278</v>
      </c>
      <c r="E1669" s="19" t="s">
        <v>3298</v>
      </c>
      <c r="F1669" s="468">
        <v>1705</v>
      </c>
      <c r="G1669" s="491"/>
    </row>
    <row r="1670" spans="1:7" s="359" customFormat="1" ht="30" x14ac:dyDescent="0.25">
      <c r="A1670" s="383">
        <f t="shared" si="173"/>
        <v>1469</v>
      </c>
      <c r="B1670" s="477" t="s">
        <v>3279</v>
      </c>
      <c r="C1670" s="468">
        <v>8730</v>
      </c>
      <c r="D1670" s="470" t="s">
        <v>3280</v>
      </c>
      <c r="E1670" s="19" t="s">
        <v>3298</v>
      </c>
      <c r="F1670" s="468">
        <v>660</v>
      </c>
      <c r="G1670" s="491"/>
    </row>
    <row r="1671" spans="1:7" s="359" customFormat="1" ht="30" x14ac:dyDescent="0.25">
      <c r="A1671" s="383">
        <f t="shared" si="173"/>
        <v>1470</v>
      </c>
      <c r="B1671" s="477" t="s">
        <v>3281</v>
      </c>
      <c r="C1671" s="468">
        <v>8731</v>
      </c>
      <c r="D1671" s="470" t="s">
        <v>3282</v>
      </c>
      <c r="E1671" s="19" t="s">
        <v>3298</v>
      </c>
      <c r="F1671" s="468">
        <v>750</v>
      </c>
      <c r="G1671" s="491"/>
    </row>
    <row r="1672" spans="1:7" s="359" customFormat="1" ht="30" x14ac:dyDescent="0.25">
      <c r="A1672" s="383">
        <f t="shared" si="173"/>
        <v>1471</v>
      </c>
      <c r="B1672" s="477" t="s">
        <v>3283</v>
      </c>
      <c r="C1672" s="468">
        <v>8733</v>
      </c>
      <c r="D1672" s="473" t="s">
        <v>3284</v>
      </c>
      <c r="E1672" s="19" t="s">
        <v>3298</v>
      </c>
      <c r="F1672" s="468">
        <v>660</v>
      </c>
      <c r="G1672" s="491"/>
    </row>
    <row r="1673" spans="1:7" s="359" customFormat="1" ht="45" x14ac:dyDescent="0.25">
      <c r="A1673" s="383">
        <f t="shared" si="173"/>
        <v>1472</v>
      </c>
      <c r="B1673" s="480" t="s">
        <v>5439</v>
      </c>
      <c r="C1673" s="468">
        <v>4128</v>
      </c>
      <c r="D1673" s="473" t="s">
        <v>3285</v>
      </c>
      <c r="E1673" s="19" t="s">
        <v>3298</v>
      </c>
      <c r="F1673" s="468">
        <v>700</v>
      </c>
      <c r="G1673" s="491"/>
    </row>
    <row r="1674" spans="1:7" s="359" customFormat="1" ht="45" x14ac:dyDescent="0.25">
      <c r="A1674" s="383">
        <f t="shared" si="173"/>
        <v>1473</v>
      </c>
      <c r="B1674" s="480" t="s">
        <v>5440</v>
      </c>
      <c r="C1674" s="468">
        <v>3245</v>
      </c>
      <c r="D1674" s="473" t="s">
        <v>3286</v>
      </c>
      <c r="E1674" s="19" t="s">
        <v>3298</v>
      </c>
      <c r="F1674" s="468">
        <v>660</v>
      </c>
      <c r="G1674" s="491"/>
    </row>
    <row r="1675" spans="1:7" s="359" customFormat="1" ht="45" x14ac:dyDescent="0.25">
      <c r="A1675" s="383">
        <f t="shared" si="173"/>
        <v>1474</v>
      </c>
      <c r="B1675" s="480" t="s">
        <v>3287</v>
      </c>
      <c r="C1675" s="468">
        <v>3246</v>
      </c>
      <c r="D1675" s="473" t="s">
        <v>3288</v>
      </c>
      <c r="E1675" s="19" t="s">
        <v>3298</v>
      </c>
      <c r="F1675" s="468">
        <v>660</v>
      </c>
      <c r="G1675" s="491"/>
    </row>
    <row r="1676" spans="1:7" s="359" customFormat="1" ht="45" x14ac:dyDescent="0.25">
      <c r="A1676" s="383">
        <f t="shared" si="173"/>
        <v>1475</v>
      </c>
      <c r="B1676" s="480" t="s">
        <v>3289</v>
      </c>
      <c r="C1676" s="468">
        <v>4127</v>
      </c>
      <c r="D1676" s="473" t="s">
        <v>3290</v>
      </c>
      <c r="E1676" s="19" t="s">
        <v>3298</v>
      </c>
      <c r="F1676" s="468">
        <v>660</v>
      </c>
      <c r="G1676" s="491"/>
    </row>
    <row r="1677" spans="1:7" s="359" customFormat="1" ht="75" x14ac:dyDescent="0.25">
      <c r="A1677" s="383">
        <f t="shared" si="173"/>
        <v>1476</v>
      </c>
      <c r="B1677" s="480" t="s">
        <v>3291</v>
      </c>
      <c r="C1677" s="468">
        <v>6732</v>
      </c>
      <c r="D1677" s="469" t="s">
        <v>1404</v>
      </c>
      <c r="E1677" s="19" t="s">
        <v>3298</v>
      </c>
      <c r="F1677" s="468">
        <v>950</v>
      </c>
      <c r="G1677" s="491"/>
    </row>
    <row r="1678" spans="1:7" s="359" customFormat="1" ht="42.75" x14ac:dyDescent="0.25">
      <c r="A1678" s="383"/>
      <c r="B1678" s="372"/>
      <c r="C1678" s="8"/>
      <c r="D1678" s="525" t="s">
        <v>170</v>
      </c>
      <c r="E1678" s="19"/>
      <c r="F1678" s="317"/>
      <c r="G1678" s="491"/>
    </row>
    <row r="1679" spans="1:7" s="359" customFormat="1" ht="45" x14ac:dyDescent="0.25">
      <c r="A1679" s="383">
        <f>A1677+1</f>
        <v>1477</v>
      </c>
      <c r="B1679" s="480" t="s">
        <v>3292</v>
      </c>
      <c r="C1679" s="468">
        <v>4026</v>
      </c>
      <c r="D1679" s="473" t="s">
        <v>3293</v>
      </c>
      <c r="E1679" s="19" t="s">
        <v>3298</v>
      </c>
      <c r="F1679" s="468">
        <v>750</v>
      </c>
      <c r="G1679" s="491"/>
    </row>
    <row r="1680" spans="1:7" s="359" customFormat="1" ht="30" x14ac:dyDescent="0.25">
      <c r="A1680" s="383">
        <f t="shared" si="173"/>
        <v>1478</v>
      </c>
      <c r="B1680" s="522"/>
      <c r="C1680" s="484"/>
      <c r="D1680" s="485" t="s">
        <v>171</v>
      </c>
      <c r="E1680" s="19" t="s">
        <v>3298</v>
      </c>
      <c r="F1680" s="484"/>
      <c r="G1680" s="491"/>
    </row>
    <row r="1681" spans="1:7" s="359" customFormat="1" ht="45" x14ac:dyDescent="0.25">
      <c r="A1681" s="383">
        <f>A1680+1</f>
        <v>1479</v>
      </c>
      <c r="B1681" s="477" t="s">
        <v>5443</v>
      </c>
      <c r="C1681" s="468">
        <v>4040</v>
      </c>
      <c r="D1681" s="469" t="s">
        <v>5441</v>
      </c>
      <c r="E1681" s="19" t="s">
        <v>3298</v>
      </c>
      <c r="F1681" s="468">
        <v>750</v>
      </c>
      <c r="G1681" s="491"/>
    </row>
    <row r="1682" spans="1:7" s="359" customFormat="1" ht="45" x14ac:dyDescent="0.25">
      <c r="A1682" s="383">
        <f t="shared" si="173"/>
        <v>1480</v>
      </c>
      <c r="B1682" s="477" t="s">
        <v>5444</v>
      </c>
      <c r="C1682" s="468">
        <v>4043</v>
      </c>
      <c r="D1682" s="469" t="s">
        <v>5442</v>
      </c>
      <c r="E1682" s="19" t="s">
        <v>3298</v>
      </c>
      <c r="F1682" s="468">
        <v>750</v>
      </c>
      <c r="G1682" s="491"/>
    </row>
    <row r="1683" spans="1:7" s="359" customFormat="1" ht="30" x14ac:dyDescent="0.25">
      <c r="A1683" s="383">
        <f t="shared" si="173"/>
        <v>1481</v>
      </c>
      <c r="B1683" s="480" t="s">
        <v>3294</v>
      </c>
      <c r="C1683" s="468">
        <v>4045</v>
      </c>
      <c r="D1683" s="473" t="s">
        <v>3295</v>
      </c>
      <c r="E1683" s="19" t="s">
        <v>3298</v>
      </c>
      <c r="F1683" s="468">
        <v>750</v>
      </c>
      <c r="G1683" s="491"/>
    </row>
    <row r="1684" spans="1:7" s="359" customFormat="1" ht="60" x14ac:dyDescent="0.25">
      <c r="A1684" s="383">
        <f t="shared" si="173"/>
        <v>1482</v>
      </c>
      <c r="B1684" s="477" t="s">
        <v>5445</v>
      </c>
      <c r="C1684" s="468">
        <v>4044</v>
      </c>
      <c r="D1684" s="470" t="s">
        <v>5448</v>
      </c>
      <c r="E1684" s="19" t="s">
        <v>3298</v>
      </c>
      <c r="F1684" s="468">
        <v>750</v>
      </c>
      <c r="G1684" s="491"/>
    </row>
    <row r="1685" spans="1:7" s="359" customFormat="1" ht="45" x14ac:dyDescent="0.25">
      <c r="A1685" s="383">
        <f t="shared" si="173"/>
        <v>1483</v>
      </c>
      <c r="B1685" s="480" t="s">
        <v>3880</v>
      </c>
      <c r="C1685" s="468">
        <v>4047</v>
      </c>
      <c r="D1685" s="470" t="s">
        <v>5449</v>
      </c>
      <c r="E1685" s="19" t="s">
        <v>3298</v>
      </c>
      <c r="F1685" s="468">
        <v>750</v>
      </c>
      <c r="G1685" s="491"/>
    </row>
    <row r="1686" spans="1:7" s="359" customFormat="1" ht="15" customHeight="1" x14ac:dyDescent="0.25">
      <c r="A1686" s="280"/>
      <c r="B1686" s="625" t="s">
        <v>172</v>
      </c>
      <c r="C1686" s="626"/>
      <c r="D1686" s="627"/>
      <c r="E1686" s="527"/>
      <c r="F1686" s="317"/>
      <c r="G1686" s="491"/>
    </row>
    <row r="1687" spans="1:7" s="359" customFormat="1" ht="42.75" x14ac:dyDescent="0.25">
      <c r="A1687" s="5" t="s">
        <v>3612</v>
      </c>
      <c r="B1687" s="487" t="s">
        <v>5032</v>
      </c>
      <c r="C1687" s="285" t="s">
        <v>3652</v>
      </c>
      <c r="D1687" s="454" t="s">
        <v>104</v>
      </c>
      <c r="E1687" s="5" t="s">
        <v>759</v>
      </c>
      <c r="F1687" s="330" t="s">
        <v>4</v>
      </c>
      <c r="G1687" s="491"/>
    </row>
    <row r="1688" spans="1:7" s="359" customFormat="1" x14ac:dyDescent="0.25">
      <c r="A1688" s="280"/>
      <c r="B1688" s="6"/>
      <c r="C1688" s="488"/>
      <c r="D1688" s="486" t="s">
        <v>173</v>
      </c>
      <c r="E1688" s="486"/>
      <c r="F1688" s="317"/>
      <c r="G1688" s="491"/>
    </row>
    <row r="1689" spans="1:7" s="359" customFormat="1" ht="30" x14ac:dyDescent="0.25">
      <c r="A1689" s="280">
        <f>A1685+1</f>
        <v>1484</v>
      </c>
      <c r="B1689" s="489" t="s">
        <v>5225</v>
      </c>
      <c r="C1689" s="488">
        <v>1491</v>
      </c>
      <c r="D1689" s="489" t="s">
        <v>3824</v>
      </c>
      <c r="E1689" s="490" t="s">
        <v>2634</v>
      </c>
      <c r="F1689" s="317">
        <v>1200</v>
      </c>
      <c r="G1689" s="491"/>
    </row>
    <row r="1690" spans="1:7" s="359" customFormat="1" ht="30" x14ac:dyDescent="0.25">
      <c r="A1690" s="280">
        <f>A1689+1</f>
        <v>1485</v>
      </c>
      <c r="B1690" s="489" t="s">
        <v>5226</v>
      </c>
      <c r="C1690" s="488">
        <v>1492</v>
      </c>
      <c r="D1690" s="6" t="s">
        <v>1359</v>
      </c>
      <c r="E1690" s="490" t="s">
        <v>2634</v>
      </c>
      <c r="F1690" s="317">
        <v>1200</v>
      </c>
      <c r="G1690" s="491"/>
    </row>
    <row r="1691" spans="1:7" s="359" customFormat="1" ht="30" x14ac:dyDescent="0.25">
      <c r="A1691" s="280">
        <f t="shared" ref="A1691:A1729" si="174">A1690+1</f>
        <v>1486</v>
      </c>
      <c r="B1691" s="6" t="s">
        <v>1385</v>
      </c>
      <c r="C1691" s="488" t="s">
        <v>198</v>
      </c>
      <c r="D1691" s="6" t="s">
        <v>1384</v>
      </c>
      <c r="E1691" s="490" t="s">
        <v>2634</v>
      </c>
      <c r="F1691" s="317">
        <v>1200</v>
      </c>
      <c r="G1691" s="491"/>
    </row>
    <row r="1692" spans="1:7" s="359" customFormat="1" ht="30" x14ac:dyDescent="0.25">
      <c r="A1692" s="280">
        <f t="shared" si="174"/>
        <v>1487</v>
      </c>
      <c r="B1692" s="489" t="s">
        <v>5227</v>
      </c>
      <c r="C1692" s="488" t="s">
        <v>174</v>
      </c>
      <c r="D1692" s="6" t="s">
        <v>1360</v>
      </c>
      <c r="E1692" s="490" t="s">
        <v>2634</v>
      </c>
      <c r="F1692" s="317">
        <v>1200</v>
      </c>
      <c r="G1692" s="491"/>
    </row>
    <row r="1693" spans="1:7" s="359" customFormat="1" ht="30" x14ac:dyDescent="0.25">
      <c r="A1693" s="280">
        <f t="shared" si="174"/>
        <v>1488</v>
      </c>
      <c r="B1693" s="489" t="s">
        <v>5228</v>
      </c>
      <c r="C1693" s="488" t="s">
        <v>201</v>
      </c>
      <c r="D1693" s="6" t="s">
        <v>1388</v>
      </c>
      <c r="E1693" s="490" t="s">
        <v>2634</v>
      </c>
      <c r="F1693" s="317">
        <v>1200</v>
      </c>
      <c r="G1693" s="491"/>
    </row>
    <row r="1694" spans="1:7" s="359" customFormat="1" ht="30" x14ac:dyDescent="0.25">
      <c r="A1694" s="280">
        <f t="shared" si="174"/>
        <v>1489</v>
      </c>
      <c r="B1694" s="489" t="s">
        <v>5229</v>
      </c>
      <c r="C1694" s="488" t="s">
        <v>175</v>
      </c>
      <c r="D1694" s="6" t="s">
        <v>1361</v>
      </c>
      <c r="E1694" s="490" t="s">
        <v>2634</v>
      </c>
      <c r="F1694" s="317">
        <v>1200</v>
      </c>
      <c r="G1694" s="491"/>
    </row>
    <row r="1695" spans="1:7" s="359" customFormat="1" ht="45" x14ac:dyDescent="0.25">
      <c r="A1695" s="280">
        <f t="shared" si="174"/>
        <v>1490</v>
      </c>
      <c r="B1695" s="383" t="s">
        <v>4437</v>
      </c>
      <c r="C1695" s="19">
        <v>8911</v>
      </c>
      <c r="D1695" s="6" t="s">
        <v>3723</v>
      </c>
      <c r="E1695" s="19" t="s">
        <v>3298</v>
      </c>
      <c r="F1695" s="317">
        <v>1200</v>
      </c>
      <c r="G1695" s="491"/>
    </row>
    <row r="1696" spans="1:7" s="359" customFormat="1" ht="30" x14ac:dyDescent="0.25">
      <c r="A1696" s="280">
        <f t="shared" si="174"/>
        <v>1491</v>
      </c>
      <c r="B1696" s="489" t="s">
        <v>5230</v>
      </c>
      <c r="C1696" s="488" t="s">
        <v>202</v>
      </c>
      <c r="D1696" s="6" t="s">
        <v>1361</v>
      </c>
      <c r="E1696" s="490" t="s">
        <v>2634</v>
      </c>
      <c r="F1696" s="317">
        <v>1200</v>
      </c>
      <c r="G1696" s="491"/>
    </row>
    <row r="1697" spans="1:7" s="359" customFormat="1" ht="30" x14ac:dyDescent="0.25">
      <c r="A1697" s="280">
        <f t="shared" si="174"/>
        <v>1492</v>
      </c>
      <c r="B1697" s="489" t="s">
        <v>5231</v>
      </c>
      <c r="C1697" s="488" t="s">
        <v>176</v>
      </c>
      <c r="D1697" s="6" t="s">
        <v>1362</v>
      </c>
      <c r="E1697" s="490" t="s">
        <v>2634</v>
      </c>
      <c r="F1697" s="317">
        <v>1200</v>
      </c>
      <c r="G1697" s="491"/>
    </row>
    <row r="1698" spans="1:7" s="359" customFormat="1" ht="30" x14ac:dyDescent="0.25">
      <c r="A1698" s="280">
        <f t="shared" si="174"/>
        <v>1493</v>
      </c>
      <c r="B1698" s="489" t="s">
        <v>5232</v>
      </c>
      <c r="C1698" s="488" t="s">
        <v>177</v>
      </c>
      <c r="D1698" s="6" t="s">
        <v>1363</v>
      </c>
      <c r="E1698" s="490" t="s">
        <v>2634</v>
      </c>
      <c r="F1698" s="317">
        <v>1200</v>
      </c>
      <c r="G1698" s="491"/>
    </row>
    <row r="1699" spans="1:7" s="359" customFormat="1" ht="30" x14ac:dyDescent="0.25">
      <c r="A1699" s="280">
        <f t="shared" si="174"/>
        <v>1494</v>
      </c>
      <c r="B1699" s="489" t="s">
        <v>5233</v>
      </c>
      <c r="C1699" s="488" t="s">
        <v>178</v>
      </c>
      <c r="D1699" s="6" t="s">
        <v>1364</v>
      </c>
      <c r="E1699" s="490" t="s">
        <v>2634</v>
      </c>
      <c r="F1699" s="317">
        <v>1200</v>
      </c>
      <c r="G1699" s="491"/>
    </row>
    <row r="1700" spans="1:7" s="359" customFormat="1" ht="30" x14ac:dyDescent="0.25">
      <c r="A1700" s="280">
        <f>A1699+1</f>
        <v>1495</v>
      </c>
      <c r="B1700" s="489" t="s">
        <v>4389</v>
      </c>
      <c r="C1700" s="488" t="s">
        <v>4392</v>
      </c>
      <c r="D1700" s="6" t="s">
        <v>4390</v>
      </c>
      <c r="E1700" s="490" t="s">
        <v>2634</v>
      </c>
      <c r="F1700" s="317">
        <v>1200</v>
      </c>
      <c r="G1700" s="491"/>
    </row>
    <row r="1701" spans="1:7" s="359" customFormat="1" ht="30" x14ac:dyDescent="0.25">
      <c r="A1701" s="280">
        <f>A1700+1</f>
        <v>1496</v>
      </c>
      <c r="B1701" s="489" t="s">
        <v>5234</v>
      </c>
      <c r="C1701" s="488" t="s">
        <v>179</v>
      </c>
      <c r="D1701" s="6" t="s">
        <v>1365</v>
      </c>
      <c r="E1701" s="490" t="s">
        <v>2634</v>
      </c>
      <c r="F1701" s="317">
        <v>1200</v>
      </c>
      <c r="G1701" s="491"/>
    </row>
    <row r="1702" spans="1:7" s="359" customFormat="1" ht="30" x14ac:dyDescent="0.25">
      <c r="A1702" s="280">
        <f t="shared" si="174"/>
        <v>1497</v>
      </c>
      <c r="B1702" s="489" t="s">
        <v>5235</v>
      </c>
      <c r="C1702" s="488" t="s">
        <v>180</v>
      </c>
      <c r="D1702" s="6" t="s">
        <v>1366</v>
      </c>
      <c r="E1702" s="490" t="s">
        <v>2634</v>
      </c>
      <c r="F1702" s="317">
        <v>1200</v>
      </c>
      <c r="G1702" s="491"/>
    </row>
    <row r="1703" spans="1:7" s="359" customFormat="1" ht="30" x14ac:dyDescent="0.25">
      <c r="A1703" s="280">
        <f t="shared" si="174"/>
        <v>1498</v>
      </c>
      <c r="B1703" s="489" t="s">
        <v>5236</v>
      </c>
      <c r="C1703" s="488" t="s">
        <v>181</v>
      </c>
      <c r="D1703" s="6" t="s">
        <v>1367</v>
      </c>
      <c r="E1703" s="490" t="s">
        <v>2634</v>
      </c>
      <c r="F1703" s="317">
        <v>1200</v>
      </c>
      <c r="G1703" s="491"/>
    </row>
    <row r="1704" spans="1:7" s="359" customFormat="1" ht="30" x14ac:dyDescent="0.25">
      <c r="A1704" s="280">
        <f t="shared" si="174"/>
        <v>1499</v>
      </c>
      <c r="B1704" s="489" t="s">
        <v>5237</v>
      </c>
      <c r="C1704" s="488" t="s">
        <v>182</v>
      </c>
      <c r="D1704" s="6" t="s">
        <v>1368</v>
      </c>
      <c r="E1704" s="490" t="s">
        <v>2634</v>
      </c>
      <c r="F1704" s="317">
        <v>1200</v>
      </c>
      <c r="G1704" s="491"/>
    </row>
    <row r="1705" spans="1:7" s="359" customFormat="1" ht="30" x14ac:dyDescent="0.25">
      <c r="A1705" s="280">
        <f t="shared" si="174"/>
        <v>1500</v>
      </c>
      <c r="B1705" s="489" t="s">
        <v>5238</v>
      </c>
      <c r="C1705" s="488" t="s">
        <v>183</v>
      </c>
      <c r="D1705" s="6" t="s">
        <v>1369</v>
      </c>
      <c r="E1705" s="490" t="s">
        <v>2634</v>
      </c>
      <c r="F1705" s="317">
        <v>1200</v>
      </c>
      <c r="G1705" s="491"/>
    </row>
    <row r="1706" spans="1:7" s="359" customFormat="1" ht="30" x14ac:dyDescent="0.25">
      <c r="A1706" s="280">
        <f t="shared" si="174"/>
        <v>1501</v>
      </c>
      <c r="B1706" s="489" t="s">
        <v>5239</v>
      </c>
      <c r="C1706" s="488" t="s">
        <v>184</v>
      </c>
      <c r="D1706" s="6" t="s">
        <v>1370</v>
      </c>
      <c r="E1706" s="490" t="s">
        <v>2634</v>
      </c>
      <c r="F1706" s="317">
        <v>1200</v>
      </c>
      <c r="G1706" s="491"/>
    </row>
    <row r="1707" spans="1:7" s="359" customFormat="1" ht="30" x14ac:dyDescent="0.25">
      <c r="A1707" s="280">
        <f t="shared" si="174"/>
        <v>1502</v>
      </c>
      <c r="B1707" s="489" t="s">
        <v>5240</v>
      </c>
      <c r="C1707" s="488" t="s">
        <v>185</v>
      </c>
      <c r="D1707" s="6" t="s">
        <v>1371</v>
      </c>
      <c r="E1707" s="490" t="s">
        <v>2634</v>
      </c>
      <c r="F1707" s="317">
        <v>1200</v>
      </c>
      <c r="G1707" s="491"/>
    </row>
    <row r="1708" spans="1:7" s="359" customFormat="1" ht="30" x14ac:dyDescent="0.25">
      <c r="A1708" s="280">
        <f t="shared" si="174"/>
        <v>1503</v>
      </c>
      <c r="B1708" s="489" t="s">
        <v>5241</v>
      </c>
      <c r="C1708" s="488" t="s">
        <v>186</v>
      </c>
      <c r="D1708" s="6" t="s">
        <v>1372</v>
      </c>
      <c r="E1708" s="490" t="s">
        <v>2634</v>
      </c>
      <c r="F1708" s="317">
        <v>1200</v>
      </c>
      <c r="G1708" s="491"/>
    </row>
    <row r="1709" spans="1:7" s="359" customFormat="1" ht="30" x14ac:dyDescent="0.25">
      <c r="A1709" s="280">
        <f t="shared" si="174"/>
        <v>1504</v>
      </c>
      <c r="B1709" s="489" t="s">
        <v>5242</v>
      </c>
      <c r="C1709" s="488" t="s">
        <v>187</v>
      </c>
      <c r="D1709" s="6" t="s">
        <v>1373</v>
      </c>
      <c r="E1709" s="490" t="s">
        <v>2634</v>
      </c>
      <c r="F1709" s="317">
        <v>1200</v>
      </c>
      <c r="G1709" s="491"/>
    </row>
    <row r="1710" spans="1:7" s="359" customFormat="1" ht="30" x14ac:dyDescent="0.25">
      <c r="A1710" s="280">
        <f t="shared" si="174"/>
        <v>1505</v>
      </c>
      <c r="B1710" s="489" t="s">
        <v>5243</v>
      </c>
      <c r="C1710" s="488" t="s">
        <v>199</v>
      </c>
      <c r="D1710" s="6" t="s">
        <v>1386</v>
      </c>
      <c r="E1710" s="490" t="s">
        <v>2634</v>
      </c>
      <c r="F1710" s="317">
        <v>1200</v>
      </c>
      <c r="G1710" s="491"/>
    </row>
    <row r="1711" spans="1:7" s="359" customFormat="1" ht="30" x14ac:dyDescent="0.25">
      <c r="A1711" s="280">
        <f t="shared" si="174"/>
        <v>1506</v>
      </c>
      <c r="B1711" s="489" t="s">
        <v>5244</v>
      </c>
      <c r="C1711" s="488" t="s">
        <v>189</v>
      </c>
      <c r="D1711" s="6" t="s">
        <v>1375</v>
      </c>
      <c r="E1711" s="490" t="s">
        <v>2634</v>
      </c>
      <c r="F1711" s="317">
        <v>1200</v>
      </c>
      <c r="G1711" s="491"/>
    </row>
    <row r="1712" spans="1:7" s="359" customFormat="1" ht="30" x14ac:dyDescent="0.25">
      <c r="A1712" s="280">
        <f t="shared" si="174"/>
        <v>1507</v>
      </c>
      <c r="B1712" s="489" t="s">
        <v>5245</v>
      </c>
      <c r="C1712" s="488" t="s">
        <v>190</v>
      </c>
      <c r="D1712" s="6" t="s">
        <v>1376</v>
      </c>
      <c r="E1712" s="490" t="s">
        <v>2634</v>
      </c>
      <c r="F1712" s="317">
        <v>1200</v>
      </c>
      <c r="G1712" s="491"/>
    </row>
    <row r="1713" spans="1:7" s="359" customFormat="1" ht="45" x14ac:dyDescent="0.25">
      <c r="A1713" s="280">
        <f t="shared" si="174"/>
        <v>1508</v>
      </c>
      <c r="B1713" s="489" t="s">
        <v>5246</v>
      </c>
      <c r="C1713" s="488" t="s">
        <v>191</v>
      </c>
      <c r="D1713" s="6" t="s">
        <v>1377</v>
      </c>
      <c r="E1713" s="490" t="s">
        <v>2634</v>
      </c>
      <c r="F1713" s="317">
        <v>2900</v>
      </c>
      <c r="G1713" s="491"/>
    </row>
    <row r="1714" spans="1:7" s="359" customFormat="1" ht="45" x14ac:dyDescent="0.25">
      <c r="A1714" s="280">
        <f t="shared" si="174"/>
        <v>1509</v>
      </c>
      <c r="B1714" s="489" t="s">
        <v>5247</v>
      </c>
      <c r="C1714" s="488" t="s">
        <v>203</v>
      </c>
      <c r="D1714" s="6" t="s">
        <v>1389</v>
      </c>
      <c r="E1714" s="490" t="s">
        <v>2634</v>
      </c>
      <c r="F1714" s="317">
        <v>1200</v>
      </c>
      <c r="G1714" s="491"/>
    </row>
    <row r="1715" spans="1:7" s="359" customFormat="1" ht="30" x14ac:dyDescent="0.25">
      <c r="A1715" s="280">
        <f t="shared" si="174"/>
        <v>1510</v>
      </c>
      <c r="B1715" s="489" t="s">
        <v>5248</v>
      </c>
      <c r="C1715" s="488" t="s">
        <v>192</v>
      </c>
      <c r="D1715" s="6" t="s">
        <v>1378</v>
      </c>
      <c r="E1715" s="490" t="s">
        <v>2634</v>
      </c>
      <c r="F1715" s="317">
        <v>1200</v>
      </c>
      <c r="G1715" s="491"/>
    </row>
    <row r="1716" spans="1:7" s="359" customFormat="1" ht="30" x14ac:dyDescent="0.25">
      <c r="A1716" s="280">
        <f t="shared" si="174"/>
        <v>1511</v>
      </c>
      <c r="B1716" s="489" t="s">
        <v>5249</v>
      </c>
      <c r="C1716" s="488" t="s">
        <v>193</v>
      </c>
      <c r="D1716" s="6" t="s">
        <v>1379</v>
      </c>
      <c r="E1716" s="490" t="s">
        <v>2634</v>
      </c>
      <c r="F1716" s="317">
        <v>1200</v>
      </c>
      <c r="G1716" s="491"/>
    </row>
    <row r="1717" spans="1:7" s="359" customFormat="1" ht="30" x14ac:dyDescent="0.25">
      <c r="A1717" s="280">
        <f t="shared" si="174"/>
        <v>1512</v>
      </c>
      <c r="B1717" s="489" t="s">
        <v>5250</v>
      </c>
      <c r="C1717" s="488" t="s">
        <v>194</v>
      </c>
      <c r="D1717" s="6" t="s">
        <v>1380</v>
      </c>
      <c r="E1717" s="490" t="s">
        <v>2634</v>
      </c>
      <c r="F1717" s="317">
        <v>1200</v>
      </c>
      <c r="G1717" s="491"/>
    </row>
    <row r="1718" spans="1:7" s="359" customFormat="1" ht="45" x14ac:dyDescent="0.25">
      <c r="A1718" s="280">
        <f t="shared" si="174"/>
        <v>1513</v>
      </c>
      <c r="B1718" s="489" t="s">
        <v>5251</v>
      </c>
      <c r="C1718" s="488" t="s">
        <v>195</v>
      </c>
      <c r="D1718" s="6" t="s">
        <v>1381</v>
      </c>
      <c r="E1718" s="490" t="s">
        <v>2634</v>
      </c>
      <c r="F1718" s="317">
        <v>1200</v>
      </c>
      <c r="G1718" s="491"/>
    </row>
    <row r="1719" spans="1:7" s="359" customFormat="1" ht="45" x14ac:dyDescent="0.25">
      <c r="A1719" s="280">
        <f t="shared" si="174"/>
        <v>1514</v>
      </c>
      <c r="B1719" s="489" t="s">
        <v>5252</v>
      </c>
      <c r="C1719" s="488" t="s">
        <v>205</v>
      </c>
      <c r="D1719" s="6" t="s">
        <v>1391</v>
      </c>
      <c r="E1719" s="490" t="s">
        <v>2634</v>
      </c>
      <c r="F1719" s="317">
        <v>1200</v>
      </c>
      <c r="G1719" s="491"/>
    </row>
    <row r="1720" spans="1:7" s="359" customFormat="1" ht="30" x14ac:dyDescent="0.25">
      <c r="A1720" s="280">
        <f t="shared" si="174"/>
        <v>1515</v>
      </c>
      <c r="B1720" s="489" t="s">
        <v>5253</v>
      </c>
      <c r="C1720" s="488" t="s">
        <v>196</v>
      </c>
      <c r="D1720" s="6" t="s">
        <v>1382</v>
      </c>
      <c r="E1720" s="490" t="s">
        <v>2634</v>
      </c>
      <c r="F1720" s="317">
        <v>1200</v>
      </c>
      <c r="G1720" s="491"/>
    </row>
    <row r="1721" spans="1:7" s="359" customFormat="1" ht="45" x14ac:dyDescent="0.25">
      <c r="A1721" s="280">
        <f t="shared" si="174"/>
        <v>1516</v>
      </c>
      <c r="B1721" s="489" t="s">
        <v>5254</v>
      </c>
      <c r="C1721" s="488" t="s">
        <v>204</v>
      </c>
      <c r="D1721" s="6" t="s">
        <v>1390</v>
      </c>
      <c r="E1721" s="490" t="s">
        <v>2634</v>
      </c>
      <c r="F1721" s="317">
        <v>1200</v>
      </c>
      <c r="G1721" s="491"/>
    </row>
    <row r="1722" spans="1:7" s="359" customFormat="1" ht="45" x14ac:dyDescent="0.25">
      <c r="A1722" s="280">
        <f t="shared" si="174"/>
        <v>1517</v>
      </c>
      <c r="B1722" s="489" t="s">
        <v>5255</v>
      </c>
      <c r="C1722" s="488" t="s">
        <v>206</v>
      </c>
      <c r="D1722" s="6" t="s">
        <v>1392</v>
      </c>
      <c r="E1722" s="490" t="s">
        <v>2634</v>
      </c>
      <c r="F1722" s="317">
        <v>1700</v>
      </c>
      <c r="G1722" s="491"/>
    </row>
    <row r="1723" spans="1:7" s="359" customFormat="1" x14ac:dyDescent="0.25">
      <c r="A1723" s="280">
        <f t="shared" si="174"/>
        <v>1518</v>
      </c>
      <c r="B1723" s="489" t="s">
        <v>5256</v>
      </c>
      <c r="C1723" s="488" t="s">
        <v>208</v>
      </c>
      <c r="D1723" s="383" t="s">
        <v>1394</v>
      </c>
      <c r="E1723" s="490" t="s">
        <v>2634</v>
      </c>
      <c r="F1723" s="317">
        <v>1200</v>
      </c>
      <c r="G1723" s="491"/>
    </row>
    <row r="1724" spans="1:7" s="359" customFormat="1" ht="30" x14ac:dyDescent="0.25">
      <c r="A1724" s="280">
        <f t="shared" si="174"/>
        <v>1519</v>
      </c>
      <c r="B1724" s="489" t="s">
        <v>5257</v>
      </c>
      <c r="C1724" s="488" t="s">
        <v>197</v>
      </c>
      <c r="D1724" s="6" t="s">
        <v>1383</v>
      </c>
      <c r="E1724" s="490" t="s">
        <v>2634</v>
      </c>
      <c r="F1724" s="317">
        <v>1200</v>
      </c>
      <c r="G1724" s="491"/>
    </row>
    <row r="1725" spans="1:7" s="359" customFormat="1" ht="30" x14ac:dyDescent="0.25">
      <c r="A1725" s="280">
        <f t="shared" si="174"/>
        <v>1520</v>
      </c>
      <c r="B1725" s="489" t="s">
        <v>5258</v>
      </c>
      <c r="C1725" s="488" t="s">
        <v>207</v>
      </c>
      <c r="D1725" s="6" t="s">
        <v>1393</v>
      </c>
      <c r="E1725" s="490" t="s">
        <v>2634</v>
      </c>
      <c r="F1725" s="317">
        <v>2900</v>
      </c>
      <c r="G1725" s="491"/>
    </row>
    <row r="1726" spans="1:7" s="359" customFormat="1" ht="30" x14ac:dyDescent="0.25">
      <c r="A1726" s="280">
        <f t="shared" si="174"/>
        <v>1521</v>
      </c>
      <c r="B1726" s="489" t="s">
        <v>5259</v>
      </c>
      <c r="C1726" s="488" t="s">
        <v>200</v>
      </c>
      <c r="D1726" s="6" t="s">
        <v>1387</v>
      </c>
      <c r="E1726" s="490" t="s">
        <v>2634</v>
      </c>
      <c r="F1726" s="317">
        <v>1200</v>
      </c>
      <c r="G1726" s="491"/>
    </row>
    <row r="1727" spans="1:7" s="359" customFormat="1" x14ac:dyDescent="0.25">
      <c r="A1727" s="280">
        <f t="shared" si="174"/>
        <v>1522</v>
      </c>
      <c r="B1727" s="489" t="s">
        <v>5260</v>
      </c>
      <c r="C1727" s="488" t="s">
        <v>210</v>
      </c>
      <c r="D1727" s="383" t="s">
        <v>1395</v>
      </c>
      <c r="E1727" s="490" t="s">
        <v>2634</v>
      </c>
      <c r="F1727" s="317">
        <v>1200</v>
      </c>
      <c r="G1727" s="491"/>
    </row>
    <row r="1728" spans="1:7" s="359" customFormat="1" ht="30" x14ac:dyDescent="0.25">
      <c r="A1728" s="280">
        <f t="shared" si="174"/>
        <v>1523</v>
      </c>
      <c r="B1728" s="489" t="s">
        <v>5261</v>
      </c>
      <c r="C1728" s="488" t="s">
        <v>211</v>
      </c>
      <c r="D1728" s="492" t="s">
        <v>1396</v>
      </c>
      <c r="E1728" s="490" t="s">
        <v>2634</v>
      </c>
      <c r="F1728" s="317">
        <v>1700</v>
      </c>
      <c r="G1728" s="491"/>
    </row>
    <row r="1729" spans="1:7" s="359" customFormat="1" ht="45" x14ac:dyDescent="0.25">
      <c r="A1729" s="280">
        <f t="shared" si="174"/>
        <v>1524</v>
      </c>
      <c r="B1729" s="489" t="s">
        <v>5262</v>
      </c>
      <c r="C1729" s="488" t="s">
        <v>188</v>
      </c>
      <c r="D1729" s="6" t="s">
        <v>1374</v>
      </c>
      <c r="E1729" s="490" t="s">
        <v>2634</v>
      </c>
      <c r="F1729" s="317">
        <v>1200</v>
      </c>
      <c r="G1729" s="491"/>
    </row>
    <row r="1730" spans="1:7" s="359" customFormat="1" x14ac:dyDescent="0.25">
      <c r="A1730" s="280"/>
      <c r="B1730" s="489"/>
      <c r="C1730" s="488"/>
      <c r="D1730" s="486" t="s">
        <v>209</v>
      </c>
      <c r="E1730" s="486"/>
      <c r="F1730" s="317"/>
      <c r="G1730" s="491"/>
    </row>
    <row r="1731" spans="1:7" s="359" customFormat="1" x14ac:dyDescent="0.25">
      <c r="A1731" s="280">
        <f>A1729+1</f>
        <v>1525</v>
      </c>
      <c r="B1731" s="489" t="s">
        <v>5263</v>
      </c>
      <c r="C1731" s="488" t="s">
        <v>212</v>
      </c>
      <c r="D1731" s="6" t="s">
        <v>1397</v>
      </c>
      <c r="E1731" s="490" t="s">
        <v>2634</v>
      </c>
      <c r="F1731" s="317">
        <v>1200</v>
      </c>
      <c r="G1731" s="491"/>
    </row>
    <row r="1732" spans="1:7" s="359" customFormat="1" x14ac:dyDescent="0.25">
      <c r="A1732" s="453"/>
      <c r="B1732" s="371"/>
      <c r="C1732" s="281"/>
      <c r="D1732" s="620" t="s">
        <v>213</v>
      </c>
      <c r="E1732" s="620"/>
      <c r="F1732" s="317"/>
      <c r="G1732" s="326"/>
    </row>
    <row r="1733" spans="1:7" s="359" customFormat="1" ht="51.75" customHeight="1" x14ac:dyDescent="0.25">
      <c r="A1733" s="5" t="s">
        <v>3612</v>
      </c>
      <c r="B1733" s="284" t="s">
        <v>3653</v>
      </c>
      <c r="C1733" s="5" t="s">
        <v>3652</v>
      </c>
      <c r="D1733" s="5" t="s">
        <v>2500</v>
      </c>
      <c r="E1733" s="5" t="s">
        <v>759</v>
      </c>
      <c r="F1733" s="330" t="s">
        <v>4</v>
      </c>
      <c r="G1733" s="461" t="s">
        <v>722</v>
      </c>
    </row>
    <row r="1734" spans="1:7" s="359" customFormat="1" x14ac:dyDescent="0.25">
      <c r="A1734" s="453"/>
      <c r="B1734" s="460"/>
      <c r="C1734" s="281"/>
      <c r="D1734" s="493" t="s">
        <v>2570</v>
      </c>
      <c r="E1734" s="494"/>
      <c r="F1734" s="317"/>
      <c r="G1734" s="326"/>
    </row>
    <row r="1735" spans="1:7" s="359" customFormat="1" x14ac:dyDescent="0.25">
      <c r="A1735" s="453"/>
      <c r="B1735" s="460"/>
      <c r="C1735" s="281"/>
      <c r="D1735" s="493" t="s">
        <v>2571</v>
      </c>
      <c r="E1735" s="286"/>
      <c r="F1735" s="317"/>
      <c r="G1735" s="326"/>
    </row>
    <row r="1736" spans="1:7" s="359" customFormat="1" x14ac:dyDescent="0.25">
      <c r="A1736" s="628" t="s">
        <v>2502</v>
      </c>
      <c r="B1736" s="628"/>
      <c r="C1736" s="628"/>
      <c r="D1736" s="628"/>
      <c r="E1736" s="628"/>
      <c r="F1736" s="628"/>
      <c r="G1736" s="628"/>
    </row>
    <row r="1737" spans="1:7" s="359" customFormat="1" ht="59.25" x14ac:dyDescent="0.25">
      <c r="A1737" s="453">
        <f>A1731+1</f>
        <v>1526</v>
      </c>
      <c r="B1737" s="371" t="s">
        <v>2104</v>
      </c>
      <c r="C1737" s="280">
        <v>8125</v>
      </c>
      <c r="D1737" s="372" t="s">
        <v>4495</v>
      </c>
      <c r="E1737" s="19" t="s">
        <v>2572</v>
      </c>
      <c r="F1737" s="370">
        <v>1600</v>
      </c>
      <c r="G1737" s="349">
        <f t="shared" ref="G1737" si="175">F1737*2.5</f>
        <v>4000</v>
      </c>
    </row>
    <row r="1738" spans="1:7" s="359" customFormat="1" x14ac:dyDescent="0.25">
      <c r="A1738" s="628" t="s">
        <v>4041</v>
      </c>
      <c r="B1738" s="628"/>
      <c r="C1738" s="628"/>
      <c r="D1738" s="628"/>
      <c r="E1738" s="628"/>
      <c r="F1738" s="628"/>
      <c r="G1738" s="628"/>
    </row>
    <row r="1739" spans="1:7" s="359" customFormat="1" ht="60" x14ac:dyDescent="0.25">
      <c r="A1739" s="453">
        <f>A1737+1</f>
        <v>1527</v>
      </c>
      <c r="B1739" s="371" t="s">
        <v>2105</v>
      </c>
      <c r="C1739" s="281" t="s">
        <v>3570</v>
      </c>
      <c r="D1739" s="6" t="s">
        <v>4042</v>
      </c>
      <c r="E1739" s="19" t="s">
        <v>2572</v>
      </c>
      <c r="F1739" s="317">
        <v>7200</v>
      </c>
      <c r="G1739" s="326">
        <f>F1739*2.5</f>
        <v>18000</v>
      </c>
    </row>
    <row r="1740" spans="1:7" s="359" customFormat="1" ht="60" x14ac:dyDescent="0.25">
      <c r="A1740" s="453">
        <f>A1739+1</f>
        <v>1528</v>
      </c>
      <c r="B1740" s="371" t="s">
        <v>3759</v>
      </c>
      <c r="C1740" s="280">
        <v>8948</v>
      </c>
      <c r="D1740" s="6" t="s">
        <v>4043</v>
      </c>
      <c r="E1740" s="19" t="s">
        <v>2572</v>
      </c>
      <c r="F1740" s="317">
        <v>6300</v>
      </c>
      <c r="G1740" s="326">
        <f t="shared" ref="G1740:G1745" si="176">F1740*2.5</f>
        <v>15750</v>
      </c>
    </row>
    <row r="1741" spans="1:7" s="359" customFormat="1" ht="60" x14ac:dyDescent="0.25">
      <c r="A1741" s="453">
        <f t="shared" ref="A1741:A1745" si="177">A1740+1</f>
        <v>1529</v>
      </c>
      <c r="B1741" s="371" t="s">
        <v>3728</v>
      </c>
      <c r="C1741" s="280">
        <v>8914</v>
      </c>
      <c r="D1741" s="6" t="s">
        <v>4044</v>
      </c>
      <c r="E1741" s="19" t="s">
        <v>2572</v>
      </c>
      <c r="F1741" s="317">
        <v>5900</v>
      </c>
      <c r="G1741" s="326">
        <f t="shared" si="176"/>
        <v>14750</v>
      </c>
    </row>
    <row r="1742" spans="1:7" s="359" customFormat="1" ht="60" x14ac:dyDescent="0.25">
      <c r="A1742" s="453">
        <f t="shared" si="177"/>
        <v>1530</v>
      </c>
      <c r="B1742" s="371" t="s">
        <v>2106</v>
      </c>
      <c r="C1742" s="280">
        <v>8126</v>
      </c>
      <c r="D1742" s="6" t="s">
        <v>4045</v>
      </c>
      <c r="E1742" s="19" t="s">
        <v>2572</v>
      </c>
      <c r="F1742" s="317">
        <v>5600</v>
      </c>
      <c r="G1742" s="326">
        <f t="shared" si="176"/>
        <v>14000</v>
      </c>
    </row>
    <row r="1743" spans="1:7" s="359" customFormat="1" ht="60" x14ac:dyDescent="0.25">
      <c r="A1743" s="453">
        <f t="shared" si="177"/>
        <v>1531</v>
      </c>
      <c r="B1743" s="371" t="s">
        <v>2107</v>
      </c>
      <c r="C1743" s="280">
        <v>8127</v>
      </c>
      <c r="D1743" s="372" t="s">
        <v>4046</v>
      </c>
      <c r="E1743" s="19" t="s">
        <v>2572</v>
      </c>
      <c r="F1743" s="370">
        <v>4500</v>
      </c>
      <c r="G1743" s="349">
        <f t="shared" si="176"/>
        <v>11250</v>
      </c>
    </row>
    <row r="1744" spans="1:7" s="359" customFormat="1" ht="60" x14ac:dyDescent="0.25">
      <c r="A1744" s="453">
        <f t="shared" si="177"/>
        <v>1532</v>
      </c>
      <c r="B1744" s="371" t="s">
        <v>2135</v>
      </c>
      <c r="C1744" s="280">
        <v>8128</v>
      </c>
      <c r="D1744" s="372" t="s">
        <v>4047</v>
      </c>
      <c r="E1744" s="19" t="s">
        <v>2572</v>
      </c>
      <c r="F1744" s="370">
        <v>3200</v>
      </c>
      <c r="G1744" s="349">
        <f t="shared" si="176"/>
        <v>8000</v>
      </c>
    </row>
    <row r="1745" spans="1:7" s="359" customFormat="1" ht="45" x14ac:dyDescent="0.25">
      <c r="A1745" s="453">
        <f t="shared" si="177"/>
        <v>1533</v>
      </c>
      <c r="B1745" s="371" t="s">
        <v>3301</v>
      </c>
      <c r="C1745" s="280">
        <v>8129</v>
      </c>
      <c r="D1745" s="372" t="s">
        <v>4048</v>
      </c>
      <c r="E1745" s="19" t="s">
        <v>2572</v>
      </c>
      <c r="F1745" s="370">
        <v>1600</v>
      </c>
      <c r="G1745" s="349">
        <f t="shared" si="176"/>
        <v>4000</v>
      </c>
    </row>
    <row r="1746" spans="1:7" s="359" customFormat="1" x14ac:dyDescent="0.25">
      <c r="A1746" s="628" t="s">
        <v>2583</v>
      </c>
      <c r="B1746" s="628"/>
      <c r="C1746" s="628"/>
      <c r="D1746" s="628"/>
      <c r="E1746" s="628"/>
      <c r="F1746" s="628"/>
      <c r="G1746" s="628"/>
    </row>
    <row r="1747" spans="1:7" s="359" customFormat="1" ht="45" x14ac:dyDescent="0.25">
      <c r="A1747" s="453">
        <f>A1745+1</f>
        <v>1534</v>
      </c>
      <c r="B1747" s="371" t="s">
        <v>2584</v>
      </c>
      <c r="C1747" s="281" t="s">
        <v>720</v>
      </c>
      <c r="D1747" s="372" t="s">
        <v>2585</v>
      </c>
      <c r="E1747" s="19" t="s">
        <v>2572</v>
      </c>
      <c r="F1747" s="370">
        <v>34800</v>
      </c>
      <c r="G1747" s="349">
        <f t="shared" ref="G1747:G1753" si="178">F1747*2.5</f>
        <v>87000</v>
      </c>
    </row>
    <row r="1748" spans="1:7" s="359" customFormat="1" ht="30" x14ac:dyDescent="0.25">
      <c r="A1748" s="453">
        <f>A1747+1</f>
        <v>1535</v>
      </c>
      <c r="B1748" s="371" t="s">
        <v>2586</v>
      </c>
      <c r="C1748" s="281" t="s">
        <v>721</v>
      </c>
      <c r="D1748" s="372" t="s">
        <v>2587</v>
      </c>
      <c r="E1748" s="19" t="s">
        <v>2572</v>
      </c>
      <c r="F1748" s="370">
        <v>37000</v>
      </c>
      <c r="G1748" s="349">
        <f t="shared" si="178"/>
        <v>92500</v>
      </c>
    </row>
    <row r="1749" spans="1:7" s="359" customFormat="1" ht="45" x14ac:dyDescent="0.25">
      <c r="A1749" s="453">
        <f t="shared" ref="A1749:A1751" si="179">A1748+1</f>
        <v>1536</v>
      </c>
      <c r="B1749" s="371" t="s">
        <v>3749</v>
      </c>
      <c r="C1749" s="281" t="s">
        <v>3724</v>
      </c>
      <c r="D1749" s="431" t="s">
        <v>3725</v>
      </c>
      <c r="E1749" s="19" t="s">
        <v>2572</v>
      </c>
      <c r="F1749" s="317">
        <v>17400</v>
      </c>
      <c r="G1749" s="326">
        <f t="shared" si="178"/>
        <v>43500</v>
      </c>
    </row>
    <row r="1750" spans="1:7" s="359" customFormat="1" ht="30" x14ac:dyDescent="0.25">
      <c r="A1750" s="453">
        <f t="shared" si="179"/>
        <v>1537</v>
      </c>
      <c r="B1750" s="371" t="s">
        <v>3748</v>
      </c>
      <c r="C1750" s="281" t="s">
        <v>3726</v>
      </c>
      <c r="D1750" s="431" t="s">
        <v>3727</v>
      </c>
      <c r="E1750" s="19" t="s">
        <v>2572</v>
      </c>
      <c r="F1750" s="317">
        <v>18500</v>
      </c>
      <c r="G1750" s="326">
        <f t="shared" si="178"/>
        <v>46250</v>
      </c>
    </row>
    <row r="1751" spans="1:7" s="359" customFormat="1" x14ac:dyDescent="0.25">
      <c r="A1751" s="453">
        <f t="shared" si="179"/>
        <v>1538</v>
      </c>
      <c r="B1751" s="383" t="s">
        <v>4297</v>
      </c>
      <c r="C1751" s="19">
        <v>8985</v>
      </c>
      <c r="D1751" s="6" t="s">
        <v>4298</v>
      </c>
      <c r="E1751" s="19" t="s">
        <v>3071</v>
      </c>
      <c r="F1751" s="317">
        <v>37000</v>
      </c>
      <c r="G1751" s="326">
        <f t="shared" si="178"/>
        <v>92500</v>
      </c>
    </row>
    <row r="1752" spans="1:7" s="359" customFormat="1" x14ac:dyDescent="0.25">
      <c r="A1752" s="628" t="s">
        <v>2573</v>
      </c>
      <c r="B1752" s="628"/>
      <c r="C1752" s="628"/>
      <c r="D1752" s="628"/>
      <c r="E1752" s="628"/>
      <c r="F1752" s="628"/>
      <c r="G1752" s="628"/>
    </row>
    <row r="1753" spans="1:7" s="359" customFormat="1" ht="45" x14ac:dyDescent="0.25">
      <c r="A1753" s="453">
        <f>A1751+1</f>
        <v>1539</v>
      </c>
      <c r="B1753" s="371" t="s">
        <v>2136</v>
      </c>
      <c r="C1753" s="280">
        <v>8136</v>
      </c>
      <c r="D1753" s="372" t="s">
        <v>4496</v>
      </c>
      <c r="E1753" s="19" t="s">
        <v>2572</v>
      </c>
      <c r="F1753" s="370">
        <v>1600</v>
      </c>
      <c r="G1753" s="349">
        <f t="shared" si="178"/>
        <v>4000</v>
      </c>
    </row>
    <row r="1754" spans="1:7" s="359" customFormat="1" x14ac:dyDescent="0.25">
      <c r="A1754" s="628" t="s">
        <v>4049</v>
      </c>
      <c r="B1754" s="628"/>
      <c r="C1754" s="628"/>
      <c r="D1754" s="628"/>
      <c r="E1754" s="628"/>
      <c r="F1754" s="628"/>
      <c r="G1754" s="628"/>
    </row>
    <row r="1755" spans="1:7" s="359" customFormat="1" ht="60" x14ac:dyDescent="0.25">
      <c r="A1755" s="453">
        <f>A1753+1</f>
        <v>1540</v>
      </c>
      <c r="B1755" s="371" t="s">
        <v>2137</v>
      </c>
      <c r="C1755" s="280">
        <v>8137</v>
      </c>
      <c r="D1755" s="6" t="s">
        <v>4050</v>
      </c>
      <c r="E1755" s="19" t="s">
        <v>2572</v>
      </c>
      <c r="F1755" s="317">
        <v>7200</v>
      </c>
      <c r="G1755" s="326">
        <f t="shared" ref="G1755:G1761" si="180">F1755*2.5</f>
        <v>18000</v>
      </c>
    </row>
    <row r="1756" spans="1:7" s="359" customFormat="1" ht="60" x14ac:dyDescent="0.25">
      <c r="A1756" s="453">
        <f>A1755+1</f>
        <v>1541</v>
      </c>
      <c r="B1756" s="371" t="s">
        <v>3760</v>
      </c>
      <c r="C1756" s="280">
        <v>8950</v>
      </c>
      <c r="D1756" s="6" t="s">
        <v>4051</v>
      </c>
      <c r="E1756" s="19" t="s">
        <v>2572</v>
      </c>
      <c r="F1756" s="317">
        <v>6300</v>
      </c>
      <c r="G1756" s="326">
        <f t="shared" si="180"/>
        <v>15750</v>
      </c>
    </row>
    <row r="1757" spans="1:7" s="359" customFormat="1" ht="60" x14ac:dyDescent="0.25">
      <c r="A1757" s="453">
        <f t="shared" ref="A1757:A1761" si="181">A1756+1</f>
        <v>1542</v>
      </c>
      <c r="B1757" s="371" t="s">
        <v>3729</v>
      </c>
      <c r="C1757" s="280">
        <v>8925</v>
      </c>
      <c r="D1757" s="6" t="s">
        <v>4052</v>
      </c>
      <c r="E1757" s="19" t="s">
        <v>2572</v>
      </c>
      <c r="F1757" s="317">
        <v>5900</v>
      </c>
      <c r="G1757" s="326">
        <f t="shared" si="180"/>
        <v>14750</v>
      </c>
    </row>
    <row r="1758" spans="1:7" s="359" customFormat="1" ht="45" x14ac:dyDescent="0.25">
      <c r="A1758" s="453">
        <f t="shared" si="181"/>
        <v>1543</v>
      </c>
      <c r="B1758" s="371" t="s">
        <v>2138</v>
      </c>
      <c r="C1758" s="280">
        <v>8139</v>
      </c>
      <c r="D1758" s="6" t="s">
        <v>4053</v>
      </c>
      <c r="E1758" s="19" t="s">
        <v>2572</v>
      </c>
      <c r="F1758" s="317">
        <v>5600</v>
      </c>
      <c r="G1758" s="326">
        <f t="shared" si="180"/>
        <v>14000</v>
      </c>
    </row>
    <row r="1759" spans="1:7" s="359" customFormat="1" ht="45" x14ac:dyDescent="0.25">
      <c r="A1759" s="453">
        <f t="shared" si="181"/>
        <v>1544</v>
      </c>
      <c r="B1759" s="371" t="s">
        <v>2139</v>
      </c>
      <c r="C1759" s="280">
        <v>8140</v>
      </c>
      <c r="D1759" s="372" t="s">
        <v>4054</v>
      </c>
      <c r="E1759" s="19" t="s">
        <v>2572</v>
      </c>
      <c r="F1759" s="370">
        <v>4500</v>
      </c>
      <c r="G1759" s="349">
        <f t="shared" si="180"/>
        <v>11250</v>
      </c>
    </row>
    <row r="1760" spans="1:7" s="359" customFormat="1" ht="60" x14ac:dyDescent="0.25">
      <c r="A1760" s="453">
        <f t="shared" si="181"/>
        <v>1545</v>
      </c>
      <c r="B1760" s="371" t="s">
        <v>2140</v>
      </c>
      <c r="C1760" s="280">
        <v>8141</v>
      </c>
      <c r="D1760" s="372" t="s">
        <v>4055</v>
      </c>
      <c r="E1760" s="19" t="s">
        <v>2572</v>
      </c>
      <c r="F1760" s="370">
        <v>3200</v>
      </c>
      <c r="G1760" s="349">
        <f t="shared" si="180"/>
        <v>8000</v>
      </c>
    </row>
    <row r="1761" spans="1:7" s="359" customFormat="1" ht="45" x14ac:dyDescent="0.25">
      <c r="A1761" s="453">
        <f t="shared" si="181"/>
        <v>1546</v>
      </c>
      <c r="B1761" s="371" t="s">
        <v>2141</v>
      </c>
      <c r="C1761" s="280">
        <v>8142</v>
      </c>
      <c r="D1761" s="372" t="s">
        <v>4056</v>
      </c>
      <c r="E1761" s="19" t="s">
        <v>2572</v>
      </c>
      <c r="F1761" s="370">
        <v>1600</v>
      </c>
      <c r="G1761" s="349">
        <f t="shared" si="180"/>
        <v>4000</v>
      </c>
    </row>
    <row r="1762" spans="1:7" s="359" customFormat="1" x14ac:dyDescent="0.25">
      <c r="A1762" s="628" t="s">
        <v>2574</v>
      </c>
      <c r="B1762" s="628"/>
      <c r="C1762" s="628"/>
      <c r="D1762" s="628"/>
      <c r="E1762" s="628"/>
      <c r="F1762" s="628"/>
      <c r="G1762" s="628"/>
    </row>
    <row r="1763" spans="1:7" s="359" customFormat="1" ht="45" x14ac:dyDescent="0.25">
      <c r="A1763" s="453">
        <f>A1761+1</f>
        <v>1547</v>
      </c>
      <c r="B1763" s="371" t="s">
        <v>2143</v>
      </c>
      <c r="C1763" s="280">
        <v>8149</v>
      </c>
      <c r="D1763" s="372" t="s">
        <v>2575</v>
      </c>
      <c r="E1763" s="19" t="s">
        <v>2572</v>
      </c>
      <c r="F1763" s="370">
        <v>3600</v>
      </c>
      <c r="G1763" s="349">
        <v>9000</v>
      </c>
    </row>
    <row r="1764" spans="1:7" s="359" customFormat="1" ht="15" customHeight="1" x14ac:dyDescent="0.25">
      <c r="A1764" s="620" t="s">
        <v>2576</v>
      </c>
      <c r="B1764" s="620"/>
      <c r="C1764" s="620"/>
      <c r="D1764" s="620"/>
      <c r="E1764" s="620"/>
      <c r="F1764" s="620"/>
      <c r="G1764" s="620"/>
    </row>
    <row r="1765" spans="1:7" s="359" customFormat="1" ht="59.25" x14ac:dyDescent="0.25">
      <c r="A1765" s="453">
        <f>A1763+1</f>
        <v>1548</v>
      </c>
      <c r="B1765" s="371" t="s">
        <v>2142</v>
      </c>
      <c r="C1765" s="280">
        <v>8150</v>
      </c>
      <c r="D1765" s="372" t="s">
        <v>4497</v>
      </c>
      <c r="E1765" s="19" t="s">
        <v>2572</v>
      </c>
      <c r="F1765" s="370">
        <v>1600</v>
      </c>
      <c r="G1765" s="349">
        <f t="shared" ref="G1765" si="182">F1765*2.5</f>
        <v>4000</v>
      </c>
    </row>
    <row r="1766" spans="1:7" s="359" customFormat="1" x14ac:dyDescent="0.25">
      <c r="A1766" s="628" t="s">
        <v>4065</v>
      </c>
      <c r="B1766" s="628"/>
      <c r="C1766" s="628"/>
      <c r="D1766" s="628"/>
      <c r="E1766" s="628"/>
      <c r="F1766" s="628"/>
      <c r="G1766" s="628"/>
    </row>
    <row r="1767" spans="1:7" s="359" customFormat="1" ht="60" x14ac:dyDescent="0.25">
      <c r="A1767" s="453">
        <f>A1765+1</f>
        <v>1549</v>
      </c>
      <c r="B1767" s="371" t="s">
        <v>2144</v>
      </c>
      <c r="C1767" s="280">
        <v>8151</v>
      </c>
      <c r="D1767" s="6" t="s">
        <v>4057</v>
      </c>
      <c r="E1767" s="19" t="s">
        <v>2572</v>
      </c>
      <c r="F1767" s="317">
        <v>7200</v>
      </c>
      <c r="G1767" s="326">
        <f t="shared" ref="G1767:G1773" si="183">F1767*2.5</f>
        <v>18000</v>
      </c>
    </row>
    <row r="1768" spans="1:7" s="359" customFormat="1" ht="60" x14ac:dyDescent="0.25">
      <c r="A1768" s="453">
        <f>A1767+1</f>
        <v>1550</v>
      </c>
      <c r="B1768" s="371" t="s">
        <v>3761</v>
      </c>
      <c r="C1768" s="280">
        <v>8952</v>
      </c>
      <c r="D1768" s="6" t="s">
        <v>4058</v>
      </c>
      <c r="E1768" s="19" t="s">
        <v>2572</v>
      </c>
      <c r="F1768" s="317">
        <v>6300</v>
      </c>
      <c r="G1768" s="326">
        <f t="shared" si="183"/>
        <v>15750</v>
      </c>
    </row>
    <row r="1769" spans="1:7" s="359" customFormat="1" ht="60" x14ac:dyDescent="0.25">
      <c r="A1769" s="453">
        <f t="shared" ref="A1769:A1773" si="184">A1768+1</f>
        <v>1551</v>
      </c>
      <c r="B1769" s="371" t="s">
        <v>3750</v>
      </c>
      <c r="C1769" s="280">
        <v>8927</v>
      </c>
      <c r="D1769" s="6" t="s">
        <v>4059</v>
      </c>
      <c r="E1769" s="19" t="s">
        <v>2572</v>
      </c>
      <c r="F1769" s="317">
        <v>5900</v>
      </c>
      <c r="G1769" s="326">
        <f t="shared" si="183"/>
        <v>14750</v>
      </c>
    </row>
    <row r="1770" spans="1:7" s="359" customFormat="1" ht="60" x14ac:dyDescent="0.25">
      <c r="A1770" s="453">
        <f t="shared" si="184"/>
        <v>1552</v>
      </c>
      <c r="B1770" s="371" t="s">
        <v>2145</v>
      </c>
      <c r="C1770" s="280">
        <v>8152</v>
      </c>
      <c r="D1770" s="6" t="s">
        <v>4060</v>
      </c>
      <c r="E1770" s="19" t="s">
        <v>2572</v>
      </c>
      <c r="F1770" s="317">
        <v>5600</v>
      </c>
      <c r="G1770" s="326">
        <f t="shared" si="183"/>
        <v>14000</v>
      </c>
    </row>
    <row r="1771" spans="1:7" s="359" customFormat="1" ht="60" x14ac:dyDescent="0.25">
      <c r="A1771" s="453">
        <f t="shared" si="184"/>
        <v>1553</v>
      </c>
      <c r="B1771" s="371" t="s">
        <v>2146</v>
      </c>
      <c r="C1771" s="280">
        <v>8153</v>
      </c>
      <c r="D1771" s="372" t="s">
        <v>4061</v>
      </c>
      <c r="E1771" s="19" t="s">
        <v>2572</v>
      </c>
      <c r="F1771" s="370">
        <v>4500</v>
      </c>
      <c r="G1771" s="349">
        <f t="shared" si="183"/>
        <v>11250</v>
      </c>
    </row>
    <row r="1772" spans="1:7" s="359" customFormat="1" ht="60" x14ac:dyDescent="0.25">
      <c r="A1772" s="453">
        <f t="shared" si="184"/>
        <v>1554</v>
      </c>
      <c r="B1772" s="371" t="s">
        <v>2147</v>
      </c>
      <c r="C1772" s="280">
        <v>8154</v>
      </c>
      <c r="D1772" s="372" t="s">
        <v>4062</v>
      </c>
      <c r="E1772" s="19" t="s">
        <v>2572</v>
      </c>
      <c r="F1772" s="370">
        <v>3200</v>
      </c>
      <c r="G1772" s="349">
        <f t="shared" si="183"/>
        <v>8000</v>
      </c>
    </row>
    <row r="1773" spans="1:7" s="359" customFormat="1" ht="45" x14ac:dyDescent="0.25">
      <c r="A1773" s="453">
        <f t="shared" si="184"/>
        <v>1555</v>
      </c>
      <c r="B1773" s="371" t="s">
        <v>2148</v>
      </c>
      <c r="C1773" s="280">
        <v>8155</v>
      </c>
      <c r="D1773" s="372" t="s">
        <v>4063</v>
      </c>
      <c r="E1773" s="19" t="s">
        <v>2572</v>
      </c>
      <c r="F1773" s="370">
        <v>1600</v>
      </c>
      <c r="G1773" s="349">
        <f t="shared" si="183"/>
        <v>4000</v>
      </c>
    </row>
    <row r="1774" spans="1:7" s="359" customFormat="1" ht="15" customHeight="1" x14ac:dyDescent="0.25">
      <c r="A1774" s="620" t="s">
        <v>2577</v>
      </c>
      <c r="B1774" s="620"/>
      <c r="C1774" s="620"/>
      <c r="D1774" s="620"/>
      <c r="E1774" s="620"/>
      <c r="F1774" s="620"/>
      <c r="G1774" s="620"/>
    </row>
    <row r="1775" spans="1:7" s="359" customFormat="1" ht="59.25" x14ac:dyDescent="0.25">
      <c r="A1775" s="453">
        <f>A1773+1</f>
        <v>1556</v>
      </c>
      <c r="B1775" s="371" t="s">
        <v>2149</v>
      </c>
      <c r="C1775" s="280">
        <v>8175</v>
      </c>
      <c r="D1775" s="372" t="s">
        <v>4498</v>
      </c>
      <c r="E1775" s="19" t="s">
        <v>2572</v>
      </c>
      <c r="F1775" s="370">
        <v>1600</v>
      </c>
      <c r="G1775" s="349">
        <f t="shared" ref="G1775" si="185">F1775*2.5</f>
        <v>4000</v>
      </c>
    </row>
    <row r="1776" spans="1:7" s="359" customFormat="1" x14ac:dyDescent="0.25">
      <c r="A1776" s="628" t="s">
        <v>4064</v>
      </c>
      <c r="B1776" s="628"/>
      <c r="C1776" s="628"/>
      <c r="D1776" s="628"/>
      <c r="E1776" s="628"/>
      <c r="F1776" s="628"/>
      <c r="G1776" s="628"/>
    </row>
    <row r="1777" spans="1:7" s="359" customFormat="1" ht="60" x14ac:dyDescent="0.25">
      <c r="A1777" s="453">
        <f>A1775+1</f>
        <v>1557</v>
      </c>
      <c r="B1777" s="371" t="s">
        <v>2150</v>
      </c>
      <c r="C1777" s="280">
        <v>8176</v>
      </c>
      <c r="D1777" s="6" t="s">
        <v>4066</v>
      </c>
      <c r="E1777" s="19" t="s">
        <v>2572</v>
      </c>
      <c r="F1777" s="317">
        <v>7200</v>
      </c>
      <c r="G1777" s="326">
        <f t="shared" ref="G1777:G1783" si="186">F1777*2.5</f>
        <v>18000</v>
      </c>
    </row>
    <row r="1778" spans="1:7" s="359" customFormat="1" ht="60" x14ac:dyDescent="0.25">
      <c r="A1778" s="453">
        <f>A1777+1</f>
        <v>1558</v>
      </c>
      <c r="B1778" s="371" t="s">
        <v>3762</v>
      </c>
      <c r="C1778" s="280">
        <v>8954</v>
      </c>
      <c r="D1778" s="6" t="s">
        <v>4067</v>
      </c>
      <c r="E1778" s="19" t="s">
        <v>2572</v>
      </c>
      <c r="F1778" s="317">
        <v>6300</v>
      </c>
      <c r="G1778" s="326">
        <f t="shared" si="186"/>
        <v>15750</v>
      </c>
    </row>
    <row r="1779" spans="1:7" s="359" customFormat="1" ht="60" x14ac:dyDescent="0.25">
      <c r="A1779" s="453">
        <f t="shared" ref="A1779:A1783" si="187">A1778+1</f>
        <v>1559</v>
      </c>
      <c r="B1779" s="371" t="s">
        <v>3751</v>
      </c>
      <c r="C1779" s="280">
        <v>8929</v>
      </c>
      <c r="D1779" s="6" t="s">
        <v>4068</v>
      </c>
      <c r="E1779" s="19" t="s">
        <v>2572</v>
      </c>
      <c r="F1779" s="317">
        <v>5900</v>
      </c>
      <c r="G1779" s="326">
        <f t="shared" si="186"/>
        <v>14750</v>
      </c>
    </row>
    <row r="1780" spans="1:7" s="359" customFormat="1" ht="60" x14ac:dyDescent="0.25">
      <c r="A1780" s="453">
        <f t="shared" si="187"/>
        <v>1560</v>
      </c>
      <c r="B1780" s="371" t="s">
        <v>2151</v>
      </c>
      <c r="C1780" s="280">
        <v>8177</v>
      </c>
      <c r="D1780" s="6" t="s">
        <v>4069</v>
      </c>
      <c r="E1780" s="19" t="s">
        <v>2572</v>
      </c>
      <c r="F1780" s="317">
        <v>5600</v>
      </c>
      <c r="G1780" s="326">
        <f t="shared" si="186"/>
        <v>14000</v>
      </c>
    </row>
    <row r="1781" spans="1:7" s="359" customFormat="1" ht="60" x14ac:dyDescent="0.25">
      <c r="A1781" s="453">
        <f t="shared" si="187"/>
        <v>1561</v>
      </c>
      <c r="B1781" s="371" t="s">
        <v>2152</v>
      </c>
      <c r="C1781" s="280">
        <v>8178</v>
      </c>
      <c r="D1781" s="372" t="s">
        <v>4070</v>
      </c>
      <c r="E1781" s="19" t="s">
        <v>2572</v>
      </c>
      <c r="F1781" s="370">
        <v>4500</v>
      </c>
      <c r="G1781" s="349">
        <f t="shared" si="186"/>
        <v>11250</v>
      </c>
    </row>
    <row r="1782" spans="1:7" s="359" customFormat="1" ht="60" x14ac:dyDescent="0.25">
      <c r="A1782" s="453">
        <f t="shared" si="187"/>
        <v>1562</v>
      </c>
      <c r="B1782" s="371" t="s">
        <v>2153</v>
      </c>
      <c r="C1782" s="280">
        <v>8179</v>
      </c>
      <c r="D1782" s="372" t="s">
        <v>4071</v>
      </c>
      <c r="E1782" s="19" t="s">
        <v>2572</v>
      </c>
      <c r="F1782" s="370">
        <v>3200</v>
      </c>
      <c r="G1782" s="349">
        <f t="shared" si="186"/>
        <v>8000</v>
      </c>
    </row>
    <row r="1783" spans="1:7" s="359" customFormat="1" ht="45" x14ac:dyDescent="0.25">
      <c r="A1783" s="453">
        <f t="shared" si="187"/>
        <v>1563</v>
      </c>
      <c r="B1783" s="371" t="s">
        <v>2154</v>
      </c>
      <c r="C1783" s="280">
        <v>8180</v>
      </c>
      <c r="D1783" s="372" t="s">
        <v>4072</v>
      </c>
      <c r="E1783" s="19" t="s">
        <v>2572</v>
      </c>
      <c r="F1783" s="370">
        <v>1600</v>
      </c>
      <c r="G1783" s="349">
        <f t="shared" si="186"/>
        <v>4000</v>
      </c>
    </row>
    <row r="1784" spans="1:7" s="359" customFormat="1" ht="15" customHeight="1" x14ac:dyDescent="0.25">
      <c r="A1784" s="620" t="s">
        <v>2578</v>
      </c>
      <c r="B1784" s="620"/>
      <c r="C1784" s="620"/>
      <c r="D1784" s="620"/>
      <c r="E1784" s="620"/>
      <c r="F1784" s="620"/>
      <c r="G1784" s="620"/>
    </row>
    <row r="1785" spans="1:7" s="359" customFormat="1" ht="45" x14ac:dyDescent="0.25">
      <c r="A1785" s="453">
        <f>A1783+1</f>
        <v>1564</v>
      </c>
      <c r="B1785" s="371" t="s">
        <v>2155</v>
      </c>
      <c r="C1785" s="280">
        <v>8188</v>
      </c>
      <c r="D1785" s="372" t="s">
        <v>4499</v>
      </c>
      <c r="E1785" s="19" t="s">
        <v>2572</v>
      </c>
      <c r="F1785" s="370">
        <v>1600</v>
      </c>
      <c r="G1785" s="349">
        <f t="shared" ref="G1785" si="188">F1785*2.5</f>
        <v>4000</v>
      </c>
    </row>
    <row r="1786" spans="1:7" s="359" customFormat="1" x14ac:dyDescent="0.25">
      <c r="A1786" s="628" t="s">
        <v>4073</v>
      </c>
      <c r="B1786" s="628"/>
      <c r="C1786" s="628"/>
      <c r="D1786" s="628"/>
      <c r="E1786" s="628"/>
      <c r="F1786" s="628"/>
      <c r="G1786" s="628"/>
    </row>
    <row r="1787" spans="1:7" s="359" customFormat="1" ht="60" x14ac:dyDescent="0.25">
      <c r="A1787" s="453">
        <f>A1785+1</f>
        <v>1565</v>
      </c>
      <c r="B1787" s="371" t="s">
        <v>2156</v>
      </c>
      <c r="C1787" s="280">
        <v>8189</v>
      </c>
      <c r="D1787" s="6" t="s">
        <v>4074</v>
      </c>
      <c r="E1787" s="19" t="s">
        <v>2572</v>
      </c>
      <c r="F1787" s="317">
        <v>7200</v>
      </c>
      <c r="G1787" s="326">
        <f t="shared" ref="G1787:G1793" si="189">F1787*2.5</f>
        <v>18000</v>
      </c>
    </row>
    <row r="1788" spans="1:7" s="359" customFormat="1" ht="60" x14ac:dyDescent="0.25">
      <c r="A1788" s="453">
        <f>A1787+1</f>
        <v>1566</v>
      </c>
      <c r="B1788" s="371" t="s">
        <v>3763</v>
      </c>
      <c r="C1788" s="280">
        <v>8956</v>
      </c>
      <c r="D1788" s="6" t="s">
        <v>4075</v>
      </c>
      <c r="E1788" s="19" t="s">
        <v>2572</v>
      </c>
      <c r="F1788" s="317">
        <v>6300</v>
      </c>
      <c r="G1788" s="326">
        <f t="shared" si="189"/>
        <v>15750</v>
      </c>
    </row>
    <row r="1789" spans="1:7" s="359" customFormat="1" ht="60" x14ac:dyDescent="0.25">
      <c r="A1789" s="453">
        <f t="shared" ref="A1789:A1793" si="190">A1788+1</f>
        <v>1567</v>
      </c>
      <c r="B1789" s="371" t="s">
        <v>3752</v>
      </c>
      <c r="C1789" s="280">
        <v>8931</v>
      </c>
      <c r="D1789" s="6" t="s">
        <v>4076</v>
      </c>
      <c r="E1789" s="19" t="s">
        <v>2572</v>
      </c>
      <c r="F1789" s="317">
        <v>5900</v>
      </c>
      <c r="G1789" s="326">
        <f t="shared" si="189"/>
        <v>14750</v>
      </c>
    </row>
    <row r="1790" spans="1:7" s="359" customFormat="1" ht="45" x14ac:dyDescent="0.25">
      <c r="A1790" s="453">
        <f t="shared" si="190"/>
        <v>1568</v>
      </c>
      <c r="B1790" s="371" t="s">
        <v>2157</v>
      </c>
      <c r="C1790" s="280">
        <v>8190</v>
      </c>
      <c r="D1790" s="6" t="s">
        <v>4077</v>
      </c>
      <c r="E1790" s="19" t="s">
        <v>2572</v>
      </c>
      <c r="F1790" s="317">
        <v>5600</v>
      </c>
      <c r="G1790" s="326">
        <f t="shared" si="189"/>
        <v>14000</v>
      </c>
    </row>
    <row r="1791" spans="1:7" s="359" customFormat="1" ht="45" x14ac:dyDescent="0.25">
      <c r="A1791" s="453">
        <f t="shared" si="190"/>
        <v>1569</v>
      </c>
      <c r="B1791" s="371" t="s">
        <v>2158</v>
      </c>
      <c r="C1791" s="280">
        <v>8191</v>
      </c>
      <c r="D1791" s="372" t="s">
        <v>4078</v>
      </c>
      <c r="E1791" s="19" t="s">
        <v>2572</v>
      </c>
      <c r="F1791" s="370">
        <v>4500</v>
      </c>
      <c r="G1791" s="349">
        <f t="shared" si="189"/>
        <v>11250</v>
      </c>
    </row>
    <row r="1792" spans="1:7" s="359" customFormat="1" ht="60" x14ac:dyDescent="0.25">
      <c r="A1792" s="453">
        <f t="shared" si="190"/>
        <v>1570</v>
      </c>
      <c r="B1792" s="371" t="s">
        <v>2159</v>
      </c>
      <c r="C1792" s="280">
        <v>8192</v>
      </c>
      <c r="D1792" s="372" t="s">
        <v>4079</v>
      </c>
      <c r="E1792" s="19" t="s">
        <v>2572</v>
      </c>
      <c r="F1792" s="370">
        <v>3200</v>
      </c>
      <c r="G1792" s="349">
        <f t="shared" si="189"/>
        <v>8000</v>
      </c>
    </row>
    <row r="1793" spans="1:7" s="359" customFormat="1" ht="45" x14ac:dyDescent="0.25">
      <c r="A1793" s="453">
        <f t="shared" si="190"/>
        <v>1571</v>
      </c>
      <c r="B1793" s="371" t="s">
        <v>2160</v>
      </c>
      <c r="C1793" s="280">
        <v>8193</v>
      </c>
      <c r="D1793" s="372" t="s">
        <v>4080</v>
      </c>
      <c r="E1793" s="19" t="s">
        <v>2572</v>
      </c>
      <c r="F1793" s="370">
        <v>1600</v>
      </c>
      <c r="G1793" s="349">
        <f t="shared" si="189"/>
        <v>4000</v>
      </c>
    </row>
    <row r="1794" spans="1:7" s="359" customFormat="1" x14ac:dyDescent="0.25">
      <c r="A1794" s="628" t="s">
        <v>2579</v>
      </c>
      <c r="B1794" s="628"/>
      <c r="C1794" s="628"/>
      <c r="D1794" s="628"/>
      <c r="E1794" s="628"/>
      <c r="F1794" s="628"/>
      <c r="G1794" s="628"/>
    </row>
    <row r="1795" spans="1:7" s="359" customFormat="1" ht="45" x14ac:dyDescent="0.25">
      <c r="A1795" s="453">
        <f>A1793+1</f>
        <v>1572</v>
      </c>
      <c r="B1795" s="371" t="s">
        <v>2161</v>
      </c>
      <c r="C1795" s="280">
        <v>8201</v>
      </c>
      <c r="D1795" s="372" t="s">
        <v>4500</v>
      </c>
      <c r="E1795" s="19" t="s">
        <v>2572</v>
      </c>
      <c r="F1795" s="370">
        <v>1600</v>
      </c>
      <c r="G1795" s="349">
        <f t="shared" ref="G1795" si="191">F1795*2.5</f>
        <v>4000</v>
      </c>
    </row>
    <row r="1796" spans="1:7" s="359" customFormat="1" x14ac:dyDescent="0.25">
      <c r="A1796" s="628" t="s">
        <v>4081</v>
      </c>
      <c r="B1796" s="628"/>
      <c r="C1796" s="628"/>
      <c r="D1796" s="628"/>
      <c r="E1796" s="628"/>
      <c r="F1796" s="628"/>
      <c r="G1796" s="628"/>
    </row>
    <row r="1797" spans="1:7" s="359" customFormat="1" ht="60" x14ac:dyDescent="0.25">
      <c r="A1797" s="453">
        <f>A1795+1</f>
        <v>1573</v>
      </c>
      <c r="B1797" s="371" t="s">
        <v>2162</v>
      </c>
      <c r="C1797" s="280">
        <v>8202</v>
      </c>
      <c r="D1797" s="6" t="s">
        <v>4082</v>
      </c>
      <c r="E1797" s="19" t="s">
        <v>2572</v>
      </c>
      <c r="F1797" s="317">
        <v>7200</v>
      </c>
      <c r="G1797" s="326">
        <f>F1797*2.5</f>
        <v>18000</v>
      </c>
    </row>
    <row r="1798" spans="1:7" s="359" customFormat="1" ht="60" x14ac:dyDescent="0.25">
      <c r="A1798" s="453">
        <f>A1797+1</f>
        <v>1574</v>
      </c>
      <c r="B1798" s="371" t="s">
        <v>3764</v>
      </c>
      <c r="C1798" s="280">
        <v>8958</v>
      </c>
      <c r="D1798" s="6" t="s">
        <v>4083</v>
      </c>
      <c r="E1798" s="19" t="s">
        <v>2572</v>
      </c>
      <c r="F1798" s="317">
        <v>6300</v>
      </c>
      <c r="G1798" s="326">
        <f>F1798*2.5</f>
        <v>15750</v>
      </c>
    </row>
    <row r="1799" spans="1:7" s="359" customFormat="1" ht="60" x14ac:dyDescent="0.25">
      <c r="A1799" s="453">
        <f t="shared" ref="A1799:A1803" si="192">A1798+1</f>
        <v>1575</v>
      </c>
      <c r="B1799" s="371" t="s">
        <v>3753</v>
      </c>
      <c r="C1799" s="280">
        <v>8933</v>
      </c>
      <c r="D1799" s="6" t="s">
        <v>4084</v>
      </c>
      <c r="E1799" s="19" t="s">
        <v>2572</v>
      </c>
      <c r="F1799" s="317">
        <v>5900</v>
      </c>
      <c r="G1799" s="326">
        <f>F1799*2.5</f>
        <v>14750</v>
      </c>
    </row>
    <row r="1800" spans="1:7" s="359" customFormat="1" ht="45" x14ac:dyDescent="0.25">
      <c r="A1800" s="453">
        <f t="shared" si="192"/>
        <v>1576</v>
      </c>
      <c r="B1800" s="371" t="s">
        <v>2163</v>
      </c>
      <c r="C1800" s="280">
        <v>8203</v>
      </c>
      <c r="D1800" s="6" t="s">
        <v>4085</v>
      </c>
      <c r="E1800" s="19" t="s">
        <v>2572</v>
      </c>
      <c r="F1800" s="317">
        <v>5600</v>
      </c>
      <c r="G1800" s="326">
        <f t="shared" ref="G1800:G1803" si="193">F1800*2.5</f>
        <v>14000</v>
      </c>
    </row>
    <row r="1801" spans="1:7" s="359" customFormat="1" ht="60" x14ac:dyDescent="0.25">
      <c r="A1801" s="453">
        <f t="shared" si="192"/>
        <v>1577</v>
      </c>
      <c r="B1801" s="371" t="s">
        <v>2164</v>
      </c>
      <c r="C1801" s="280">
        <v>8204</v>
      </c>
      <c r="D1801" s="372" t="s">
        <v>4086</v>
      </c>
      <c r="E1801" s="19" t="s">
        <v>2572</v>
      </c>
      <c r="F1801" s="370">
        <v>4500</v>
      </c>
      <c r="G1801" s="349">
        <f t="shared" si="193"/>
        <v>11250</v>
      </c>
    </row>
    <row r="1802" spans="1:7" s="359" customFormat="1" ht="60" x14ac:dyDescent="0.25">
      <c r="A1802" s="453">
        <f t="shared" si="192"/>
        <v>1578</v>
      </c>
      <c r="B1802" s="371" t="s">
        <v>2165</v>
      </c>
      <c r="C1802" s="280">
        <v>8205</v>
      </c>
      <c r="D1802" s="372" t="s">
        <v>4087</v>
      </c>
      <c r="E1802" s="19" t="s">
        <v>2572</v>
      </c>
      <c r="F1802" s="370">
        <v>3200</v>
      </c>
      <c r="G1802" s="349">
        <f t="shared" si="193"/>
        <v>8000</v>
      </c>
    </row>
    <row r="1803" spans="1:7" s="359" customFormat="1" ht="45" x14ac:dyDescent="0.25">
      <c r="A1803" s="453">
        <f t="shared" si="192"/>
        <v>1579</v>
      </c>
      <c r="B1803" s="371" t="s">
        <v>2166</v>
      </c>
      <c r="C1803" s="280">
        <v>8206</v>
      </c>
      <c r="D1803" s="372" t="s">
        <v>4088</v>
      </c>
      <c r="E1803" s="19" t="s">
        <v>2572</v>
      </c>
      <c r="F1803" s="370">
        <v>1600</v>
      </c>
      <c r="G1803" s="349">
        <f t="shared" si="193"/>
        <v>4000</v>
      </c>
    </row>
    <row r="1804" spans="1:7" s="359" customFormat="1" x14ac:dyDescent="0.25">
      <c r="A1804" s="628" t="s">
        <v>3489</v>
      </c>
      <c r="B1804" s="628"/>
      <c r="C1804" s="628"/>
      <c r="D1804" s="628"/>
      <c r="E1804" s="628"/>
      <c r="F1804" s="628"/>
      <c r="G1804" s="628"/>
    </row>
    <row r="1805" spans="1:7" s="359" customFormat="1" ht="45" x14ac:dyDescent="0.25">
      <c r="A1805" s="453">
        <f>A1803+1</f>
        <v>1580</v>
      </c>
      <c r="B1805" s="371" t="s">
        <v>2167</v>
      </c>
      <c r="C1805" s="280">
        <v>8214</v>
      </c>
      <c r="D1805" s="372" t="s">
        <v>4501</v>
      </c>
      <c r="E1805" s="19" t="s">
        <v>2572</v>
      </c>
      <c r="F1805" s="370">
        <v>1600</v>
      </c>
      <c r="G1805" s="349">
        <f t="shared" ref="G1805:G1815" si="194">F1805*2.5</f>
        <v>4000</v>
      </c>
    </row>
    <row r="1806" spans="1:7" s="359" customFormat="1" x14ac:dyDescent="0.25">
      <c r="A1806" s="628" t="s">
        <v>4089</v>
      </c>
      <c r="B1806" s="628"/>
      <c r="C1806" s="628"/>
      <c r="D1806" s="628"/>
      <c r="E1806" s="628"/>
      <c r="F1806" s="628"/>
      <c r="G1806" s="628"/>
    </row>
    <row r="1807" spans="1:7" s="359" customFormat="1" ht="60" x14ac:dyDescent="0.25">
      <c r="A1807" s="453">
        <f>A1805+1</f>
        <v>1581</v>
      </c>
      <c r="B1807" s="371" t="s">
        <v>2168</v>
      </c>
      <c r="C1807" s="280">
        <v>8215</v>
      </c>
      <c r="D1807" s="6" t="s">
        <v>4090</v>
      </c>
      <c r="E1807" s="19" t="s">
        <v>2572</v>
      </c>
      <c r="F1807" s="317">
        <v>7200</v>
      </c>
      <c r="G1807" s="326">
        <f>F1807*2.5</f>
        <v>18000</v>
      </c>
    </row>
    <row r="1808" spans="1:7" s="359" customFormat="1" ht="60" x14ac:dyDescent="0.25">
      <c r="A1808" s="453">
        <f>A1807+1</f>
        <v>1582</v>
      </c>
      <c r="B1808" s="371" t="s">
        <v>3765</v>
      </c>
      <c r="C1808" s="280">
        <v>8960</v>
      </c>
      <c r="D1808" s="6" t="s">
        <v>4091</v>
      </c>
      <c r="E1808" s="19" t="s">
        <v>2572</v>
      </c>
      <c r="F1808" s="317">
        <v>6300</v>
      </c>
      <c r="G1808" s="326">
        <f>F1808*2.5</f>
        <v>15750</v>
      </c>
    </row>
    <row r="1809" spans="1:7" s="359" customFormat="1" ht="60" x14ac:dyDescent="0.25">
      <c r="A1809" s="453">
        <f t="shared" ref="A1809:A1813" si="195">A1808+1</f>
        <v>1583</v>
      </c>
      <c r="B1809" s="371" t="s">
        <v>3754</v>
      </c>
      <c r="C1809" s="280">
        <v>8935</v>
      </c>
      <c r="D1809" s="6" t="s">
        <v>4092</v>
      </c>
      <c r="E1809" s="19" t="s">
        <v>2572</v>
      </c>
      <c r="F1809" s="317">
        <v>5900</v>
      </c>
      <c r="G1809" s="326">
        <f>F1809*2.5</f>
        <v>14750</v>
      </c>
    </row>
    <row r="1810" spans="1:7" s="359" customFormat="1" ht="45" x14ac:dyDescent="0.25">
      <c r="A1810" s="453">
        <f t="shared" si="195"/>
        <v>1584</v>
      </c>
      <c r="B1810" s="371" t="s">
        <v>2169</v>
      </c>
      <c r="C1810" s="280">
        <v>8216</v>
      </c>
      <c r="D1810" s="6" t="s">
        <v>4093</v>
      </c>
      <c r="E1810" s="19" t="s">
        <v>2572</v>
      </c>
      <c r="F1810" s="317">
        <v>5600</v>
      </c>
      <c r="G1810" s="326">
        <f t="shared" ref="G1810" si="196">F1810*2.5</f>
        <v>14000</v>
      </c>
    </row>
    <row r="1811" spans="1:7" s="359" customFormat="1" ht="60" x14ac:dyDescent="0.25">
      <c r="A1811" s="453">
        <f t="shared" si="195"/>
        <v>1585</v>
      </c>
      <c r="B1811" s="371" t="s">
        <v>2170</v>
      </c>
      <c r="C1811" s="280">
        <v>8217</v>
      </c>
      <c r="D1811" s="372" t="s">
        <v>4094</v>
      </c>
      <c r="E1811" s="19" t="s">
        <v>2572</v>
      </c>
      <c r="F1811" s="370">
        <v>4500</v>
      </c>
      <c r="G1811" s="349">
        <f t="shared" si="194"/>
        <v>11250</v>
      </c>
    </row>
    <row r="1812" spans="1:7" s="359" customFormat="1" ht="60" x14ac:dyDescent="0.25">
      <c r="A1812" s="453">
        <f t="shared" si="195"/>
        <v>1586</v>
      </c>
      <c r="B1812" s="371" t="s">
        <v>2171</v>
      </c>
      <c r="C1812" s="280">
        <v>8218</v>
      </c>
      <c r="D1812" s="372" t="s">
        <v>4095</v>
      </c>
      <c r="E1812" s="19" t="s">
        <v>2572</v>
      </c>
      <c r="F1812" s="370">
        <v>3200</v>
      </c>
      <c r="G1812" s="349">
        <f t="shared" si="194"/>
        <v>8000</v>
      </c>
    </row>
    <row r="1813" spans="1:7" s="359" customFormat="1" ht="45" x14ac:dyDescent="0.25">
      <c r="A1813" s="453">
        <f t="shared" si="195"/>
        <v>1587</v>
      </c>
      <c r="B1813" s="371" t="s">
        <v>2172</v>
      </c>
      <c r="C1813" s="280">
        <v>8219</v>
      </c>
      <c r="D1813" s="372" t="s">
        <v>4096</v>
      </c>
      <c r="E1813" s="19" t="s">
        <v>2572</v>
      </c>
      <c r="F1813" s="370">
        <v>1600</v>
      </c>
      <c r="G1813" s="349">
        <f t="shared" si="194"/>
        <v>4000</v>
      </c>
    </row>
    <row r="1814" spans="1:7" s="359" customFormat="1" x14ac:dyDescent="0.25">
      <c r="A1814" s="628" t="s">
        <v>2580</v>
      </c>
      <c r="B1814" s="628"/>
      <c r="C1814" s="628"/>
      <c r="D1814" s="628"/>
      <c r="E1814" s="628"/>
      <c r="F1814" s="628"/>
      <c r="G1814" s="628"/>
    </row>
    <row r="1815" spans="1:7" s="359" customFormat="1" ht="45" x14ac:dyDescent="0.25">
      <c r="A1815" s="453">
        <f>A1813+1</f>
        <v>1588</v>
      </c>
      <c r="B1815" s="371" t="s">
        <v>2173</v>
      </c>
      <c r="C1815" s="280">
        <v>8227</v>
      </c>
      <c r="D1815" s="372" t="s">
        <v>2179</v>
      </c>
      <c r="E1815" s="19" t="s">
        <v>2572</v>
      </c>
      <c r="F1815" s="370">
        <v>1600</v>
      </c>
      <c r="G1815" s="349">
        <f t="shared" si="194"/>
        <v>4000</v>
      </c>
    </row>
    <row r="1816" spans="1:7" s="359" customFormat="1" x14ac:dyDescent="0.25">
      <c r="A1816" s="628" t="s">
        <v>4097</v>
      </c>
      <c r="B1816" s="628"/>
      <c r="C1816" s="628"/>
      <c r="D1816" s="628"/>
      <c r="E1816" s="628"/>
      <c r="F1816" s="628"/>
      <c r="G1816" s="628"/>
    </row>
    <row r="1817" spans="1:7" s="359" customFormat="1" ht="60" x14ac:dyDescent="0.25">
      <c r="A1817" s="453">
        <f>A1815+1</f>
        <v>1589</v>
      </c>
      <c r="B1817" s="371" t="s">
        <v>2174</v>
      </c>
      <c r="C1817" s="280">
        <v>8228</v>
      </c>
      <c r="D1817" s="6" t="s">
        <v>4098</v>
      </c>
      <c r="E1817" s="19" t="s">
        <v>2572</v>
      </c>
      <c r="F1817" s="317">
        <v>7200</v>
      </c>
      <c r="G1817" s="326">
        <f>F1817*2.5</f>
        <v>18000</v>
      </c>
    </row>
    <row r="1818" spans="1:7" s="359" customFormat="1" ht="60" x14ac:dyDescent="0.25">
      <c r="A1818" s="453">
        <f>A1817+1</f>
        <v>1590</v>
      </c>
      <c r="B1818" s="371" t="s">
        <v>3766</v>
      </c>
      <c r="C1818" s="280">
        <v>8962</v>
      </c>
      <c r="D1818" s="6" t="s">
        <v>4099</v>
      </c>
      <c r="E1818" s="19" t="s">
        <v>2572</v>
      </c>
      <c r="F1818" s="317">
        <v>6300</v>
      </c>
      <c r="G1818" s="326">
        <f>F1818*2.5</f>
        <v>15750</v>
      </c>
    </row>
    <row r="1819" spans="1:7" s="359" customFormat="1" ht="60" x14ac:dyDescent="0.25">
      <c r="A1819" s="453">
        <f t="shared" ref="A1819:A1823" si="197">A1818+1</f>
        <v>1591</v>
      </c>
      <c r="B1819" s="371" t="s">
        <v>3755</v>
      </c>
      <c r="C1819" s="280">
        <v>8937</v>
      </c>
      <c r="D1819" s="6" t="s">
        <v>4100</v>
      </c>
      <c r="E1819" s="19" t="s">
        <v>2572</v>
      </c>
      <c r="F1819" s="317">
        <v>5900</v>
      </c>
      <c r="G1819" s="326">
        <f>F1819*2.5</f>
        <v>14750</v>
      </c>
    </row>
    <row r="1820" spans="1:7" s="359" customFormat="1" ht="45" x14ac:dyDescent="0.25">
      <c r="A1820" s="453">
        <f t="shared" si="197"/>
        <v>1592</v>
      </c>
      <c r="B1820" s="371" t="s">
        <v>2175</v>
      </c>
      <c r="C1820" s="280">
        <v>8229</v>
      </c>
      <c r="D1820" s="6" t="s">
        <v>4101</v>
      </c>
      <c r="E1820" s="19" t="s">
        <v>2572</v>
      </c>
      <c r="F1820" s="317">
        <v>5600</v>
      </c>
      <c r="G1820" s="326">
        <f t="shared" ref="G1820:G1854" si="198">F1820*2.5</f>
        <v>14000</v>
      </c>
    </row>
    <row r="1821" spans="1:7" s="359" customFormat="1" ht="45" x14ac:dyDescent="0.25">
      <c r="A1821" s="453">
        <f t="shared" si="197"/>
        <v>1593</v>
      </c>
      <c r="B1821" s="371" t="s">
        <v>2176</v>
      </c>
      <c r="C1821" s="280">
        <v>8230</v>
      </c>
      <c r="D1821" s="372" t="s">
        <v>4102</v>
      </c>
      <c r="E1821" s="19" t="s">
        <v>2572</v>
      </c>
      <c r="F1821" s="370">
        <v>4500</v>
      </c>
      <c r="G1821" s="349">
        <f t="shared" si="198"/>
        <v>11250</v>
      </c>
    </row>
    <row r="1822" spans="1:7" s="359" customFormat="1" ht="60" x14ac:dyDescent="0.25">
      <c r="A1822" s="453">
        <f t="shared" si="197"/>
        <v>1594</v>
      </c>
      <c r="B1822" s="371" t="s">
        <v>2177</v>
      </c>
      <c r="C1822" s="280">
        <v>8231</v>
      </c>
      <c r="D1822" s="372" t="s">
        <v>4103</v>
      </c>
      <c r="E1822" s="19" t="s">
        <v>2572</v>
      </c>
      <c r="F1822" s="370">
        <v>3200</v>
      </c>
      <c r="G1822" s="349">
        <f t="shared" si="198"/>
        <v>8000</v>
      </c>
    </row>
    <row r="1823" spans="1:7" s="359" customFormat="1" ht="45" x14ac:dyDescent="0.25">
      <c r="A1823" s="453">
        <f t="shared" si="197"/>
        <v>1595</v>
      </c>
      <c r="B1823" s="371" t="s">
        <v>2178</v>
      </c>
      <c r="C1823" s="280">
        <v>8232</v>
      </c>
      <c r="D1823" s="372" t="s">
        <v>4104</v>
      </c>
      <c r="E1823" s="19" t="s">
        <v>2572</v>
      </c>
      <c r="F1823" s="370">
        <v>1600</v>
      </c>
      <c r="G1823" s="349">
        <f t="shared" si="198"/>
        <v>4000</v>
      </c>
    </row>
    <row r="1824" spans="1:7" s="359" customFormat="1" x14ac:dyDescent="0.25">
      <c r="A1824" s="628" t="s">
        <v>2581</v>
      </c>
      <c r="B1824" s="628"/>
      <c r="C1824" s="628"/>
      <c r="D1824" s="628"/>
      <c r="E1824" s="628"/>
      <c r="F1824" s="628"/>
      <c r="G1824" s="628"/>
    </row>
    <row r="1825" spans="1:7" s="359" customFormat="1" ht="45" x14ac:dyDescent="0.25">
      <c r="A1825" s="453">
        <f>A1823+1</f>
        <v>1596</v>
      </c>
      <c r="B1825" s="371" t="s">
        <v>2180</v>
      </c>
      <c r="C1825" s="280">
        <v>8699</v>
      </c>
      <c r="D1825" s="372" t="s">
        <v>4502</v>
      </c>
      <c r="E1825" s="19" t="s">
        <v>2572</v>
      </c>
      <c r="F1825" s="370">
        <v>1600</v>
      </c>
      <c r="G1825" s="349">
        <f t="shared" si="198"/>
        <v>4000</v>
      </c>
    </row>
    <row r="1826" spans="1:7" s="359" customFormat="1" x14ac:dyDescent="0.25">
      <c r="A1826" s="628" t="s">
        <v>4113</v>
      </c>
      <c r="B1826" s="628"/>
      <c r="C1826" s="628"/>
      <c r="D1826" s="628"/>
      <c r="E1826" s="628"/>
      <c r="F1826" s="628"/>
      <c r="G1826" s="628"/>
    </row>
    <row r="1827" spans="1:7" s="359" customFormat="1" ht="60" x14ac:dyDescent="0.25">
      <c r="A1827" s="453">
        <f>A1825+1</f>
        <v>1597</v>
      </c>
      <c r="B1827" s="371" t="s">
        <v>2181</v>
      </c>
      <c r="C1827" s="280">
        <v>8252</v>
      </c>
      <c r="D1827" s="6" t="s">
        <v>4105</v>
      </c>
      <c r="E1827" s="19" t="s">
        <v>2572</v>
      </c>
      <c r="F1827" s="317">
        <v>7200</v>
      </c>
      <c r="G1827" s="326">
        <f>F1827*2.5</f>
        <v>18000</v>
      </c>
    </row>
    <row r="1828" spans="1:7" s="359" customFormat="1" ht="60" x14ac:dyDescent="0.25">
      <c r="A1828" s="453">
        <f>A1827+1</f>
        <v>1598</v>
      </c>
      <c r="B1828" s="371" t="s">
        <v>2182</v>
      </c>
      <c r="C1828" s="280">
        <v>8253</v>
      </c>
      <c r="D1828" s="6" t="s">
        <v>4106</v>
      </c>
      <c r="E1828" s="19" t="s">
        <v>2572</v>
      </c>
      <c r="F1828" s="317">
        <v>8200</v>
      </c>
      <c r="G1828" s="326">
        <f>F1828*2.5</f>
        <v>20500</v>
      </c>
    </row>
    <row r="1829" spans="1:7" s="359" customFormat="1" ht="60" x14ac:dyDescent="0.25">
      <c r="A1829" s="453">
        <f t="shared" ref="A1829:A1834" si="199">A1828+1</f>
        <v>1599</v>
      </c>
      <c r="B1829" s="371" t="s">
        <v>3767</v>
      </c>
      <c r="C1829" s="280">
        <v>8964</v>
      </c>
      <c r="D1829" s="6" t="s">
        <v>4107</v>
      </c>
      <c r="E1829" s="19" t="s">
        <v>2572</v>
      </c>
      <c r="F1829" s="317">
        <v>6300</v>
      </c>
      <c r="G1829" s="326">
        <f>F1829*2.5</f>
        <v>15750</v>
      </c>
    </row>
    <row r="1830" spans="1:7" s="359" customFormat="1" ht="60" x14ac:dyDescent="0.25">
      <c r="A1830" s="453">
        <f t="shared" si="199"/>
        <v>1600</v>
      </c>
      <c r="B1830" s="371" t="s">
        <v>3756</v>
      </c>
      <c r="C1830" s="280">
        <v>8939</v>
      </c>
      <c r="D1830" s="6" t="s">
        <v>4108</v>
      </c>
      <c r="E1830" s="19" t="s">
        <v>2572</v>
      </c>
      <c r="F1830" s="317">
        <v>5900</v>
      </c>
      <c r="G1830" s="326">
        <f>F1830*2.5</f>
        <v>14750</v>
      </c>
    </row>
    <row r="1831" spans="1:7" s="359" customFormat="1" ht="45" x14ac:dyDescent="0.25">
      <c r="A1831" s="453">
        <f t="shared" si="199"/>
        <v>1601</v>
      </c>
      <c r="B1831" s="371" t="s">
        <v>2183</v>
      </c>
      <c r="C1831" s="280">
        <v>8254</v>
      </c>
      <c r="D1831" s="6" t="s">
        <v>4109</v>
      </c>
      <c r="E1831" s="19" t="s">
        <v>2572</v>
      </c>
      <c r="F1831" s="317">
        <v>5600</v>
      </c>
      <c r="G1831" s="326">
        <f t="shared" ref="G1831" si="200">F1831*2.5</f>
        <v>14000</v>
      </c>
    </row>
    <row r="1832" spans="1:7" s="359" customFormat="1" ht="45" x14ac:dyDescent="0.25">
      <c r="A1832" s="453">
        <f t="shared" si="199"/>
        <v>1602</v>
      </c>
      <c r="B1832" s="371" t="s">
        <v>2184</v>
      </c>
      <c r="C1832" s="280">
        <v>8255</v>
      </c>
      <c r="D1832" s="372" t="s">
        <v>4110</v>
      </c>
      <c r="E1832" s="19" t="s">
        <v>2572</v>
      </c>
      <c r="F1832" s="370">
        <v>4500</v>
      </c>
      <c r="G1832" s="349">
        <f t="shared" si="198"/>
        <v>11250</v>
      </c>
    </row>
    <row r="1833" spans="1:7" s="359" customFormat="1" ht="60" x14ac:dyDescent="0.25">
      <c r="A1833" s="453">
        <f t="shared" si="199"/>
        <v>1603</v>
      </c>
      <c r="B1833" s="371" t="s">
        <v>2185</v>
      </c>
      <c r="C1833" s="280">
        <v>8256</v>
      </c>
      <c r="D1833" s="372" t="s">
        <v>4111</v>
      </c>
      <c r="E1833" s="19" t="s">
        <v>2572</v>
      </c>
      <c r="F1833" s="370">
        <v>3200</v>
      </c>
      <c r="G1833" s="349">
        <f t="shared" si="198"/>
        <v>8000</v>
      </c>
    </row>
    <row r="1834" spans="1:7" s="359" customFormat="1" ht="45" x14ac:dyDescent="0.25">
      <c r="A1834" s="453">
        <f t="shared" si="199"/>
        <v>1604</v>
      </c>
      <c r="B1834" s="371" t="s">
        <v>2186</v>
      </c>
      <c r="C1834" s="280">
        <v>8257</v>
      </c>
      <c r="D1834" s="372" t="s">
        <v>4112</v>
      </c>
      <c r="E1834" s="19" t="s">
        <v>2572</v>
      </c>
      <c r="F1834" s="370">
        <v>1600</v>
      </c>
      <c r="G1834" s="349">
        <f t="shared" si="198"/>
        <v>4000</v>
      </c>
    </row>
    <row r="1835" spans="1:7" s="359" customFormat="1" x14ac:dyDescent="0.25">
      <c r="A1835" s="628" t="s">
        <v>2532</v>
      </c>
      <c r="B1835" s="628"/>
      <c r="C1835" s="628"/>
      <c r="D1835" s="628"/>
      <c r="E1835" s="628"/>
      <c r="F1835" s="628"/>
      <c r="G1835" s="628"/>
    </row>
    <row r="1836" spans="1:7" s="359" customFormat="1" ht="59.25" x14ac:dyDescent="0.25">
      <c r="A1836" s="453">
        <f>A1834+1</f>
        <v>1605</v>
      </c>
      <c r="B1836" s="371" t="s">
        <v>2187</v>
      </c>
      <c r="C1836" s="281" t="s">
        <v>718</v>
      </c>
      <c r="D1836" s="372" t="s">
        <v>4503</v>
      </c>
      <c r="E1836" s="19" t="s">
        <v>2572</v>
      </c>
      <c r="F1836" s="370">
        <v>1600</v>
      </c>
      <c r="G1836" s="349">
        <f t="shared" si="198"/>
        <v>4000</v>
      </c>
    </row>
    <row r="1837" spans="1:7" s="359" customFormat="1" x14ac:dyDescent="0.25">
      <c r="A1837" s="628" t="s">
        <v>4114</v>
      </c>
      <c r="B1837" s="628"/>
      <c r="C1837" s="628"/>
      <c r="D1837" s="628"/>
      <c r="E1837" s="628"/>
      <c r="F1837" s="628"/>
      <c r="G1837" s="628"/>
    </row>
    <row r="1838" spans="1:7" s="359" customFormat="1" ht="60" x14ac:dyDescent="0.25">
      <c r="A1838" s="453">
        <f>A1836+1</f>
        <v>1606</v>
      </c>
      <c r="B1838" s="371" t="s">
        <v>2188</v>
      </c>
      <c r="C1838" s="280">
        <v>8265</v>
      </c>
      <c r="D1838" s="6" t="s">
        <v>4115</v>
      </c>
      <c r="E1838" s="19" t="s">
        <v>2572</v>
      </c>
      <c r="F1838" s="317">
        <v>7200</v>
      </c>
      <c r="G1838" s="326">
        <f>F1838*2.5</f>
        <v>18000</v>
      </c>
    </row>
    <row r="1839" spans="1:7" s="359" customFormat="1" ht="60" x14ac:dyDescent="0.25">
      <c r="A1839" s="453">
        <f>A1838+1</f>
        <v>1607</v>
      </c>
      <c r="B1839" s="371" t="s">
        <v>3768</v>
      </c>
      <c r="C1839" s="280">
        <v>8966</v>
      </c>
      <c r="D1839" s="6" t="s">
        <v>4116</v>
      </c>
      <c r="E1839" s="19" t="s">
        <v>2572</v>
      </c>
      <c r="F1839" s="317">
        <v>6300</v>
      </c>
      <c r="G1839" s="326">
        <f>F1839*2.5</f>
        <v>15750</v>
      </c>
    </row>
    <row r="1840" spans="1:7" s="359" customFormat="1" ht="60" x14ac:dyDescent="0.25">
      <c r="A1840" s="453">
        <f t="shared" ref="A1840:A1844" si="201">A1839+1</f>
        <v>1608</v>
      </c>
      <c r="B1840" s="371" t="s">
        <v>3757</v>
      </c>
      <c r="C1840" s="280">
        <v>8941</v>
      </c>
      <c r="D1840" s="6" t="s">
        <v>4117</v>
      </c>
      <c r="E1840" s="19" t="s">
        <v>2572</v>
      </c>
      <c r="F1840" s="317">
        <v>5900</v>
      </c>
      <c r="G1840" s="326">
        <f>F1840*2.5</f>
        <v>14750</v>
      </c>
    </row>
    <row r="1841" spans="1:7" s="359" customFormat="1" ht="60" x14ac:dyDescent="0.25">
      <c r="A1841" s="453">
        <f t="shared" si="201"/>
        <v>1609</v>
      </c>
      <c r="B1841" s="371" t="s">
        <v>2189</v>
      </c>
      <c r="C1841" s="280">
        <v>8266</v>
      </c>
      <c r="D1841" s="6" t="s">
        <v>4118</v>
      </c>
      <c r="E1841" s="19" t="s">
        <v>2572</v>
      </c>
      <c r="F1841" s="317">
        <v>5600</v>
      </c>
      <c r="G1841" s="326">
        <f t="shared" ref="G1841" si="202">F1841*2.5</f>
        <v>14000</v>
      </c>
    </row>
    <row r="1842" spans="1:7" s="359" customFormat="1" ht="60" x14ac:dyDescent="0.25">
      <c r="A1842" s="453">
        <f t="shared" si="201"/>
        <v>1610</v>
      </c>
      <c r="B1842" s="371" t="s">
        <v>2190</v>
      </c>
      <c r="C1842" s="280">
        <v>8267</v>
      </c>
      <c r="D1842" s="372" t="s">
        <v>4119</v>
      </c>
      <c r="E1842" s="19" t="s">
        <v>2572</v>
      </c>
      <c r="F1842" s="370">
        <v>4500</v>
      </c>
      <c r="G1842" s="349">
        <f t="shared" si="198"/>
        <v>11250</v>
      </c>
    </row>
    <row r="1843" spans="1:7" s="359" customFormat="1" ht="60" x14ac:dyDescent="0.25">
      <c r="A1843" s="453">
        <f t="shared" si="201"/>
        <v>1611</v>
      </c>
      <c r="B1843" s="371" t="s">
        <v>2191</v>
      </c>
      <c r="C1843" s="280">
        <v>8268</v>
      </c>
      <c r="D1843" s="372" t="s">
        <v>4120</v>
      </c>
      <c r="E1843" s="19" t="s">
        <v>2572</v>
      </c>
      <c r="F1843" s="370">
        <v>3200</v>
      </c>
      <c r="G1843" s="349">
        <f t="shared" si="198"/>
        <v>8000</v>
      </c>
    </row>
    <row r="1844" spans="1:7" s="359" customFormat="1" ht="45" x14ac:dyDescent="0.25">
      <c r="A1844" s="453">
        <f t="shared" si="201"/>
        <v>1612</v>
      </c>
      <c r="B1844" s="371" t="s">
        <v>2192</v>
      </c>
      <c r="C1844" s="280">
        <v>8269</v>
      </c>
      <c r="D1844" s="372" t="s">
        <v>4121</v>
      </c>
      <c r="E1844" s="19" t="s">
        <v>2572</v>
      </c>
      <c r="F1844" s="370">
        <v>1600</v>
      </c>
      <c r="G1844" s="349">
        <f t="shared" si="198"/>
        <v>4000</v>
      </c>
    </row>
    <row r="1845" spans="1:7" s="359" customFormat="1" x14ac:dyDescent="0.25">
      <c r="A1845" s="628" t="s">
        <v>2582</v>
      </c>
      <c r="B1845" s="628"/>
      <c r="C1845" s="628"/>
      <c r="D1845" s="628"/>
      <c r="E1845" s="628"/>
      <c r="F1845" s="628"/>
      <c r="G1845" s="628"/>
    </row>
    <row r="1846" spans="1:7" s="359" customFormat="1" ht="59.25" x14ac:dyDescent="0.25">
      <c r="A1846" s="453">
        <f>A1844+1</f>
        <v>1613</v>
      </c>
      <c r="B1846" s="371" t="s">
        <v>2193</v>
      </c>
      <c r="C1846" s="281" t="s">
        <v>719</v>
      </c>
      <c r="D1846" s="372" t="s">
        <v>4504</v>
      </c>
      <c r="E1846" s="19" t="s">
        <v>2572</v>
      </c>
      <c r="F1846" s="370">
        <v>1600</v>
      </c>
      <c r="G1846" s="349">
        <f t="shared" si="198"/>
        <v>4000</v>
      </c>
    </row>
    <row r="1847" spans="1:7" s="359" customFormat="1" ht="15" customHeight="1" x14ac:dyDescent="0.25">
      <c r="A1847" s="629" t="s">
        <v>4122</v>
      </c>
      <c r="B1847" s="629"/>
      <c r="C1847" s="629"/>
      <c r="D1847" s="629"/>
      <c r="E1847" s="629"/>
      <c r="F1847" s="629"/>
      <c r="G1847" s="629"/>
    </row>
    <row r="1848" spans="1:7" s="359" customFormat="1" ht="60" x14ac:dyDescent="0.25">
      <c r="A1848" s="453">
        <f>A1846+1</f>
        <v>1614</v>
      </c>
      <c r="B1848" s="371" t="s">
        <v>2194</v>
      </c>
      <c r="C1848" s="280">
        <v>8298</v>
      </c>
      <c r="D1848" s="6" t="s">
        <v>4123</v>
      </c>
      <c r="E1848" s="19" t="s">
        <v>2572</v>
      </c>
      <c r="F1848" s="317">
        <v>7200</v>
      </c>
      <c r="G1848" s="326">
        <f>F1848*2.5</f>
        <v>18000</v>
      </c>
    </row>
    <row r="1849" spans="1:7" s="359" customFormat="1" ht="60" x14ac:dyDescent="0.25">
      <c r="A1849" s="453">
        <f>A1848+1</f>
        <v>1615</v>
      </c>
      <c r="B1849" s="371" t="s">
        <v>3769</v>
      </c>
      <c r="C1849" s="280">
        <v>8968</v>
      </c>
      <c r="D1849" s="6" t="s">
        <v>4124</v>
      </c>
      <c r="E1849" s="19" t="s">
        <v>2572</v>
      </c>
      <c r="F1849" s="317">
        <v>6300</v>
      </c>
      <c r="G1849" s="326">
        <f>F1849*2.5</f>
        <v>15750</v>
      </c>
    </row>
    <row r="1850" spans="1:7" s="359" customFormat="1" ht="60" x14ac:dyDescent="0.25">
      <c r="A1850" s="453">
        <f t="shared" ref="A1850:A1854" si="203">A1849+1</f>
        <v>1616</v>
      </c>
      <c r="B1850" s="371" t="s">
        <v>3758</v>
      </c>
      <c r="C1850" s="280">
        <v>8943</v>
      </c>
      <c r="D1850" s="6" t="s">
        <v>4125</v>
      </c>
      <c r="E1850" s="19" t="s">
        <v>2572</v>
      </c>
      <c r="F1850" s="317">
        <v>5900</v>
      </c>
      <c r="G1850" s="326">
        <f>F1850*2.5</f>
        <v>14750</v>
      </c>
    </row>
    <row r="1851" spans="1:7" s="359" customFormat="1" ht="60" x14ac:dyDescent="0.25">
      <c r="A1851" s="453">
        <f t="shared" si="203"/>
        <v>1617</v>
      </c>
      <c r="B1851" s="371" t="s">
        <v>2195</v>
      </c>
      <c r="C1851" s="280">
        <v>8299</v>
      </c>
      <c r="D1851" s="6" t="s">
        <v>4126</v>
      </c>
      <c r="E1851" s="19" t="s">
        <v>2572</v>
      </c>
      <c r="F1851" s="317">
        <v>5600</v>
      </c>
      <c r="G1851" s="326">
        <f t="shared" ref="G1851" si="204">F1851*2.5</f>
        <v>14000</v>
      </c>
    </row>
    <row r="1852" spans="1:7" s="359" customFormat="1" ht="60" x14ac:dyDescent="0.25">
      <c r="A1852" s="453">
        <f t="shared" si="203"/>
        <v>1618</v>
      </c>
      <c r="B1852" s="371" t="s">
        <v>2196</v>
      </c>
      <c r="C1852" s="280">
        <v>8300</v>
      </c>
      <c r="D1852" s="372" t="s">
        <v>4127</v>
      </c>
      <c r="E1852" s="19" t="s">
        <v>2572</v>
      </c>
      <c r="F1852" s="370">
        <v>4500</v>
      </c>
      <c r="G1852" s="349">
        <f t="shared" si="198"/>
        <v>11250</v>
      </c>
    </row>
    <row r="1853" spans="1:7" s="359" customFormat="1" ht="60" x14ac:dyDescent="0.25">
      <c r="A1853" s="453">
        <f t="shared" si="203"/>
        <v>1619</v>
      </c>
      <c r="B1853" s="371" t="s">
        <v>2197</v>
      </c>
      <c r="C1853" s="280">
        <v>8301</v>
      </c>
      <c r="D1853" s="372" t="s">
        <v>4128</v>
      </c>
      <c r="E1853" s="19" t="s">
        <v>2572</v>
      </c>
      <c r="F1853" s="370">
        <v>3200</v>
      </c>
      <c r="G1853" s="349">
        <f t="shared" si="198"/>
        <v>8000</v>
      </c>
    </row>
    <row r="1854" spans="1:7" s="359" customFormat="1" ht="45" x14ac:dyDescent="0.25">
      <c r="A1854" s="453">
        <f t="shared" si="203"/>
        <v>1620</v>
      </c>
      <c r="B1854" s="371" t="s">
        <v>2198</v>
      </c>
      <c r="C1854" s="280">
        <v>8302</v>
      </c>
      <c r="D1854" s="372" t="s">
        <v>4129</v>
      </c>
      <c r="E1854" s="19" t="s">
        <v>2572</v>
      </c>
      <c r="F1854" s="370">
        <v>1600</v>
      </c>
      <c r="G1854" s="349">
        <f t="shared" si="198"/>
        <v>4000</v>
      </c>
    </row>
    <row r="1855" spans="1:7" s="359" customFormat="1" x14ac:dyDescent="0.25">
      <c r="A1855" s="628" t="s">
        <v>215</v>
      </c>
      <c r="B1855" s="628"/>
      <c r="C1855" s="628"/>
      <c r="D1855" s="628"/>
      <c r="E1855" s="628"/>
      <c r="F1855" s="628"/>
      <c r="G1855" s="628"/>
    </row>
    <row r="1856" spans="1:7" s="359" customFormat="1" ht="30" x14ac:dyDescent="0.25">
      <c r="A1856" s="453">
        <f>A1854+1</f>
        <v>1621</v>
      </c>
      <c r="B1856" s="371" t="s">
        <v>2205</v>
      </c>
      <c r="C1856" s="281" t="s">
        <v>216</v>
      </c>
      <c r="D1856" s="460" t="s">
        <v>3297</v>
      </c>
      <c r="E1856" s="6" t="s">
        <v>2572</v>
      </c>
      <c r="F1856" s="370">
        <v>14400</v>
      </c>
      <c r="G1856" s="349">
        <f t="shared" ref="G1856:G1862" si="205">F1856*2.5</f>
        <v>36000</v>
      </c>
    </row>
    <row r="1857" spans="1:7" s="359" customFormat="1" ht="30" x14ac:dyDescent="0.25">
      <c r="A1857" s="453">
        <f>A1856+1</f>
        <v>1622</v>
      </c>
      <c r="B1857" s="371" t="s">
        <v>2206</v>
      </c>
      <c r="C1857" s="281" t="s">
        <v>217</v>
      </c>
      <c r="D1857" s="492" t="s">
        <v>2199</v>
      </c>
      <c r="E1857" s="6" t="s">
        <v>2572</v>
      </c>
      <c r="F1857" s="370">
        <v>28800</v>
      </c>
      <c r="G1857" s="349">
        <f t="shared" si="205"/>
        <v>72000</v>
      </c>
    </row>
    <row r="1858" spans="1:7" s="359" customFormat="1" ht="30" x14ac:dyDescent="0.25">
      <c r="A1858" s="453">
        <f t="shared" ref="A1858:A1863" si="206">A1857+1</f>
        <v>1623</v>
      </c>
      <c r="B1858" s="371" t="s">
        <v>2207</v>
      </c>
      <c r="C1858" s="281" t="s">
        <v>218</v>
      </c>
      <c r="D1858" s="492" t="s">
        <v>2200</v>
      </c>
      <c r="E1858" s="6" t="s">
        <v>2572</v>
      </c>
      <c r="F1858" s="370">
        <v>43200</v>
      </c>
      <c r="G1858" s="349">
        <f t="shared" si="205"/>
        <v>108000</v>
      </c>
    </row>
    <row r="1859" spans="1:7" s="359" customFormat="1" ht="30" x14ac:dyDescent="0.25">
      <c r="A1859" s="453">
        <f t="shared" si="206"/>
        <v>1624</v>
      </c>
      <c r="B1859" s="371" t="s">
        <v>2208</v>
      </c>
      <c r="C1859" s="281" t="s">
        <v>219</v>
      </c>
      <c r="D1859" s="492" t="s">
        <v>2201</v>
      </c>
      <c r="E1859" s="6" t="s">
        <v>2572</v>
      </c>
      <c r="F1859" s="370">
        <v>600</v>
      </c>
      <c r="G1859" s="349">
        <f t="shared" si="205"/>
        <v>1500</v>
      </c>
    </row>
    <row r="1860" spans="1:7" s="359" customFormat="1" ht="30" x14ac:dyDescent="0.25">
      <c r="A1860" s="453">
        <f t="shared" si="206"/>
        <v>1625</v>
      </c>
      <c r="B1860" s="371" t="s">
        <v>2209</v>
      </c>
      <c r="C1860" s="281" t="s">
        <v>220</v>
      </c>
      <c r="D1860" s="492" t="s">
        <v>2202</v>
      </c>
      <c r="E1860" s="6" t="s">
        <v>2572</v>
      </c>
      <c r="F1860" s="370">
        <v>4800</v>
      </c>
      <c r="G1860" s="349">
        <f t="shared" si="205"/>
        <v>12000</v>
      </c>
    </row>
    <row r="1861" spans="1:7" s="359" customFormat="1" ht="30" x14ac:dyDescent="0.25">
      <c r="A1861" s="453">
        <f t="shared" si="206"/>
        <v>1626</v>
      </c>
      <c r="B1861" s="371" t="s">
        <v>2210</v>
      </c>
      <c r="C1861" s="281" t="s">
        <v>221</v>
      </c>
      <c r="D1861" s="492" t="s">
        <v>2203</v>
      </c>
      <c r="E1861" s="6" t="s">
        <v>2572</v>
      </c>
      <c r="F1861" s="370">
        <v>7200</v>
      </c>
      <c r="G1861" s="349">
        <f t="shared" si="205"/>
        <v>18000</v>
      </c>
    </row>
    <row r="1862" spans="1:7" s="359" customFormat="1" ht="30" x14ac:dyDescent="0.25">
      <c r="A1862" s="453">
        <f t="shared" si="206"/>
        <v>1627</v>
      </c>
      <c r="B1862" s="371" t="s">
        <v>2211</v>
      </c>
      <c r="C1862" s="281" t="s">
        <v>222</v>
      </c>
      <c r="D1862" s="492" t="s">
        <v>2204</v>
      </c>
      <c r="E1862" s="6" t="s">
        <v>2572</v>
      </c>
      <c r="F1862" s="370">
        <v>9000</v>
      </c>
      <c r="G1862" s="349">
        <f t="shared" si="205"/>
        <v>22500</v>
      </c>
    </row>
    <row r="1863" spans="1:7" s="359" customFormat="1" ht="30" x14ac:dyDescent="0.25">
      <c r="A1863" s="453">
        <f t="shared" si="206"/>
        <v>1628</v>
      </c>
      <c r="B1863" s="372" t="s">
        <v>3730</v>
      </c>
      <c r="C1863" s="280">
        <v>8945</v>
      </c>
      <c r="D1863" s="372" t="s">
        <v>3731</v>
      </c>
      <c r="E1863" s="19" t="s">
        <v>3732</v>
      </c>
      <c r="F1863" s="317">
        <v>1</v>
      </c>
      <c r="G1863" s="326"/>
    </row>
    <row r="1864" spans="1:7" s="359" customFormat="1" x14ac:dyDescent="0.25">
      <c r="A1864" s="383"/>
      <c r="B1864" s="383"/>
      <c r="C1864" s="383"/>
      <c r="D1864" s="454" t="s">
        <v>5482</v>
      </c>
      <c r="E1864" s="383"/>
      <c r="F1864" s="317"/>
      <c r="G1864" s="491"/>
    </row>
    <row r="1865" spans="1:7" s="359" customFormat="1" ht="30" x14ac:dyDescent="0.25">
      <c r="A1865" s="386">
        <f>A1863+1</f>
        <v>1629</v>
      </c>
      <c r="B1865" s="383" t="s">
        <v>3742</v>
      </c>
      <c r="C1865" s="19">
        <v>8923</v>
      </c>
      <c r="D1865" s="6" t="s">
        <v>3783</v>
      </c>
      <c r="E1865" s="19" t="s">
        <v>1132</v>
      </c>
      <c r="F1865" s="317">
        <v>45165</v>
      </c>
      <c r="G1865" s="491"/>
    </row>
    <row r="1866" spans="1:7" s="359" customFormat="1" ht="30" x14ac:dyDescent="0.25">
      <c r="A1866" s="383">
        <f>A1865+1</f>
        <v>1630</v>
      </c>
      <c r="B1866" s="383" t="s">
        <v>3743</v>
      </c>
      <c r="C1866" s="19">
        <v>8924</v>
      </c>
      <c r="D1866" s="6" t="s">
        <v>3744</v>
      </c>
      <c r="E1866" s="19" t="s">
        <v>1132</v>
      </c>
      <c r="F1866" s="317">
        <v>24135</v>
      </c>
      <c r="G1866" s="491"/>
    </row>
    <row r="1867" spans="1:7" s="359" customFormat="1" ht="45" x14ac:dyDescent="0.25">
      <c r="A1867" s="383">
        <f t="shared" ref="A1867:A1872" si="207">A1866+1</f>
        <v>1631</v>
      </c>
      <c r="B1867" s="383" t="s">
        <v>4130</v>
      </c>
      <c r="C1867" s="19">
        <v>9015</v>
      </c>
      <c r="D1867" s="6" t="s">
        <v>4134</v>
      </c>
      <c r="E1867" s="19" t="s">
        <v>1132</v>
      </c>
      <c r="F1867" s="317">
        <v>89965</v>
      </c>
      <c r="G1867" s="491"/>
    </row>
    <row r="1868" spans="1:7" s="359" customFormat="1" ht="45" x14ac:dyDescent="0.25">
      <c r="A1868" s="383">
        <f t="shared" si="207"/>
        <v>1632</v>
      </c>
      <c r="B1868" s="383" t="s">
        <v>4131</v>
      </c>
      <c r="C1868" s="19">
        <v>9016</v>
      </c>
      <c r="D1868" s="6" t="s">
        <v>4135</v>
      </c>
      <c r="E1868" s="19" t="s">
        <v>1132</v>
      </c>
      <c r="F1868" s="317">
        <v>68935</v>
      </c>
      <c r="G1868" s="491"/>
    </row>
    <row r="1869" spans="1:7" s="359" customFormat="1" ht="45" x14ac:dyDescent="0.25">
      <c r="A1869" s="383">
        <f t="shared" si="207"/>
        <v>1633</v>
      </c>
      <c r="B1869" s="383" t="s">
        <v>4132</v>
      </c>
      <c r="C1869" s="19">
        <v>9105</v>
      </c>
      <c r="D1869" s="6" t="s">
        <v>4169</v>
      </c>
      <c r="E1869" s="19" t="s">
        <v>1132</v>
      </c>
      <c r="F1869" s="317">
        <v>7600</v>
      </c>
      <c r="G1869" s="491"/>
    </row>
    <row r="1870" spans="1:7" s="359" customFormat="1" ht="45" x14ac:dyDescent="0.25">
      <c r="A1870" s="383">
        <f t="shared" si="207"/>
        <v>1634</v>
      </c>
      <c r="B1870" s="383" t="s">
        <v>4133</v>
      </c>
      <c r="C1870" s="19">
        <v>9018</v>
      </c>
      <c r="D1870" s="6" t="s">
        <v>4170</v>
      </c>
      <c r="E1870" s="19" t="s">
        <v>1132</v>
      </c>
      <c r="F1870" s="317">
        <v>6800</v>
      </c>
      <c r="G1870" s="491"/>
    </row>
    <row r="1871" spans="1:7" s="359" customFormat="1" ht="45" x14ac:dyDescent="0.25">
      <c r="A1871" s="383">
        <f t="shared" si="207"/>
        <v>1635</v>
      </c>
      <c r="B1871" s="383" t="s">
        <v>4194</v>
      </c>
      <c r="C1871" s="19">
        <v>9019</v>
      </c>
      <c r="D1871" s="6" t="s">
        <v>4195</v>
      </c>
      <c r="E1871" s="19" t="s">
        <v>1132</v>
      </c>
      <c r="F1871" s="317">
        <v>6000</v>
      </c>
      <c r="G1871" s="491"/>
    </row>
    <row r="1872" spans="1:7" s="359" customFormat="1" ht="45" x14ac:dyDescent="0.25">
      <c r="A1872" s="383">
        <f t="shared" si="207"/>
        <v>1636</v>
      </c>
      <c r="B1872" s="383" t="s">
        <v>4391</v>
      </c>
      <c r="C1872" s="19">
        <v>9020</v>
      </c>
      <c r="D1872" s="6" t="s">
        <v>4196</v>
      </c>
      <c r="E1872" s="19" t="s">
        <v>1132</v>
      </c>
      <c r="F1872" s="317">
        <v>5200</v>
      </c>
      <c r="G1872" s="491"/>
    </row>
    <row r="1873" spans="1:7" s="359" customFormat="1" x14ac:dyDescent="0.25">
      <c r="A1873" s="280"/>
      <c r="B1873" s="371"/>
      <c r="C1873" s="280"/>
      <c r="D1873" s="493" t="s">
        <v>3572</v>
      </c>
      <c r="E1873" s="493"/>
      <c r="F1873" s="317"/>
      <c r="G1873" s="326"/>
    </row>
    <row r="1874" spans="1:7" s="359" customFormat="1" ht="52.5" customHeight="1" x14ac:dyDescent="0.25">
      <c r="A1874" s="5" t="s">
        <v>3612</v>
      </c>
      <c r="B1874" s="495" t="s">
        <v>5032</v>
      </c>
      <c r="C1874" s="285" t="s">
        <v>3652</v>
      </c>
      <c r="D1874" s="493" t="s">
        <v>104</v>
      </c>
      <c r="E1874" s="5" t="s">
        <v>759</v>
      </c>
      <c r="F1874" s="330" t="s">
        <v>214</v>
      </c>
      <c r="G1874" s="461" t="s">
        <v>722</v>
      </c>
    </row>
    <row r="1875" spans="1:7" s="359" customFormat="1" x14ac:dyDescent="0.25">
      <c r="A1875" s="280"/>
      <c r="B1875" s="460"/>
      <c r="C1875" s="281"/>
      <c r="D1875" s="493" t="s">
        <v>223</v>
      </c>
      <c r="E1875" s="493"/>
      <c r="F1875" s="317"/>
      <c r="G1875" s="326"/>
    </row>
    <row r="1876" spans="1:7" s="359" customFormat="1" x14ac:dyDescent="0.25">
      <c r="A1876" s="280"/>
      <c r="B1876" s="460"/>
      <c r="C1876" s="281"/>
      <c r="D1876" s="496" t="s">
        <v>224</v>
      </c>
      <c r="E1876" s="496"/>
      <c r="F1876" s="317"/>
      <c r="G1876" s="326"/>
    </row>
    <row r="1877" spans="1:7" s="359" customFormat="1" ht="30" x14ac:dyDescent="0.25">
      <c r="A1877" s="453">
        <f>A1872+1</f>
        <v>1637</v>
      </c>
      <c r="B1877" s="372" t="s">
        <v>1633</v>
      </c>
      <c r="C1877" s="280">
        <v>8324</v>
      </c>
      <c r="D1877" s="6" t="s">
        <v>1632</v>
      </c>
      <c r="E1877" s="19" t="s">
        <v>3551</v>
      </c>
      <c r="F1877" s="317">
        <v>80000</v>
      </c>
      <c r="G1877" s="326">
        <f t="shared" ref="G1877:G1921" si="208">F1877*3</f>
        <v>240000</v>
      </c>
    </row>
    <row r="1878" spans="1:7" s="359" customFormat="1" ht="30" x14ac:dyDescent="0.25">
      <c r="A1878" s="280">
        <f>A1877+1</f>
        <v>1638</v>
      </c>
      <c r="B1878" s="371" t="s">
        <v>667</v>
      </c>
      <c r="C1878" s="280">
        <v>8329</v>
      </c>
      <c r="D1878" s="6" t="s">
        <v>3163</v>
      </c>
      <c r="E1878" s="19" t="s">
        <v>3551</v>
      </c>
      <c r="F1878" s="317">
        <v>80000</v>
      </c>
      <c r="G1878" s="326">
        <f t="shared" si="208"/>
        <v>240000</v>
      </c>
    </row>
    <row r="1879" spans="1:7" s="359" customFormat="1" ht="30" x14ac:dyDescent="0.25">
      <c r="A1879" s="280">
        <f t="shared" ref="A1879:A1921" si="209">A1878+1</f>
        <v>1639</v>
      </c>
      <c r="B1879" s="372" t="s">
        <v>644</v>
      </c>
      <c r="C1879" s="280">
        <v>8316</v>
      </c>
      <c r="D1879" s="372" t="s">
        <v>1620</v>
      </c>
      <c r="E1879" s="19" t="s">
        <v>3551</v>
      </c>
      <c r="F1879" s="317">
        <v>28800</v>
      </c>
      <c r="G1879" s="326">
        <f t="shared" si="208"/>
        <v>86400</v>
      </c>
    </row>
    <row r="1880" spans="1:7" s="359" customFormat="1" x14ac:dyDescent="0.25">
      <c r="A1880" s="280">
        <f t="shared" si="209"/>
        <v>1640</v>
      </c>
      <c r="B1880" s="371" t="s">
        <v>1635</v>
      </c>
      <c r="C1880" s="280">
        <v>8325</v>
      </c>
      <c r="D1880" s="383" t="s">
        <v>1634</v>
      </c>
      <c r="E1880" s="19" t="s">
        <v>3551</v>
      </c>
      <c r="F1880" s="317">
        <v>70000</v>
      </c>
      <c r="G1880" s="326">
        <f t="shared" si="208"/>
        <v>210000</v>
      </c>
    </row>
    <row r="1881" spans="1:7" s="359" customFormat="1" x14ac:dyDescent="0.25">
      <c r="A1881" s="280">
        <f t="shared" si="209"/>
        <v>1641</v>
      </c>
      <c r="B1881" s="371" t="s">
        <v>3873</v>
      </c>
      <c r="C1881" s="281" t="s">
        <v>377</v>
      </c>
      <c r="D1881" s="6" t="s">
        <v>3661</v>
      </c>
      <c r="E1881" s="19" t="s">
        <v>3551</v>
      </c>
      <c r="F1881" s="317">
        <v>80000</v>
      </c>
      <c r="G1881" s="326">
        <f t="shared" si="208"/>
        <v>240000</v>
      </c>
    </row>
    <row r="1882" spans="1:7" s="359" customFormat="1" ht="30" x14ac:dyDescent="0.25">
      <c r="A1882" s="280">
        <f t="shared" si="209"/>
        <v>1642</v>
      </c>
      <c r="B1882" s="372" t="s">
        <v>3497</v>
      </c>
      <c r="C1882" s="280">
        <v>8326</v>
      </c>
      <c r="D1882" s="6" t="s">
        <v>1636</v>
      </c>
      <c r="E1882" s="19" t="s">
        <v>3551</v>
      </c>
      <c r="F1882" s="317">
        <v>70000</v>
      </c>
      <c r="G1882" s="326">
        <f t="shared" si="208"/>
        <v>210000</v>
      </c>
    </row>
    <row r="1883" spans="1:7" s="359" customFormat="1" x14ac:dyDescent="0.25">
      <c r="A1883" s="280">
        <f t="shared" si="209"/>
        <v>1643</v>
      </c>
      <c r="B1883" s="372" t="s">
        <v>1657</v>
      </c>
      <c r="C1883" s="281" t="s">
        <v>248</v>
      </c>
      <c r="D1883" s="6" t="s">
        <v>1656</v>
      </c>
      <c r="E1883" s="19" t="s">
        <v>3551</v>
      </c>
      <c r="F1883" s="317">
        <v>80000</v>
      </c>
      <c r="G1883" s="326">
        <f t="shared" si="208"/>
        <v>240000</v>
      </c>
    </row>
    <row r="1884" spans="1:7" s="359" customFormat="1" x14ac:dyDescent="0.25">
      <c r="A1884" s="280">
        <f t="shared" si="209"/>
        <v>1644</v>
      </c>
      <c r="B1884" s="372" t="s">
        <v>1675</v>
      </c>
      <c r="C1884" s="281" t="s">
        <v>246</v>
      </c>
      <c r="D1884" s="6" t="s">
        <v>1676</v>
      </c>
      <c r="E1884" s="19" t="s">
        <v>3551</v>
      </c>
      <c r="F1884" s="317">
        <v>80000</v>
      </c>
      <c r="G1884" s="326">
        <f t="shared" si="208"/>
        <v>240000</v>
      </c>
    </row>
    <row r="1885" spans="1:7" s="359" customFormat="1" x14ac:dyDescent="0.25">
      <c r="A1885" s="280"/>
      <c r="B1885" s="372" t="s">
        <v>4377</v>
      </c>
      <c r="C1885" s="281" t="s">
        <v>4395</v>
      </c>
      <c r="D1885" s="6" t="s">
        <v>4376</v>
      </c>
      <c r="E1885" s="19"/>
      <c r="F1885" s="317">
        <v>80000</v>
      </c>
      <c r="G1885" s="326">
        <f t="shared" si="208"/>
        <v>240000</v>
      </c>
    </row>
    <row r="1886" spans="1:7" s="359" customFormat="1" x14ac:dyDescent="0.25">
      <c r="A1886" s="280">
        <f>A1884+1</f>
        <v>1645</v>
      </c>
      <c r="B1886" s="372" t="s">
        <v>1650</v>
      </c>
      <c r="C1886" s="280">
        <v>8330</v>
      </c>
      <c r="D1886" s="6" t="s">
        <v>1649</v>
      </c>
      <c r="E1886" s="19" t="s">
        <v>3551</v>
      </c>
      <c r="F1886" s="317">
        <v>80000</v>
      </c>
      <c r="G1886" s="326">
        <f t="shared" si="208"/>
        <v>240000</v>
      </c>
    </row>
    <row r="1887" spans="1:7" s="359" customFormat="1" ht="45" x14ac:dyDescent="0.25">
      <c r="A1887" s="280">
        <f t="shared" si="209"/>
        <v>1646</v>
      </c>
      <c r="B1887" s="460" t="s">
        <v>5264</v>
      </c>
      <c r="C1887" s="281" t="s">
        <v>247</v>
      </c>
      <c r="D1887" s="6" t="s">
        <v>3498</v>
      </c>
      <c r="E1887" s="19" t="s">
        <v>3551</v>
      </c>
      <c r="F1887" s="317">
        <v>99600</v>
      </c>
      <c r="G1887" s="326">
        <f t="shared" si="208"/>
        <v>298800</v>
      </c>
    </row>
    <row r="1888" spans="1:7" s="359" customFormat="1" x14ac:dyDescent="0.25">
      <c r="A1888" s="280">
        <f t="shared" si="209"/>
        <v>1647</v>
      </c>
      <c r="B1888" s="372" t="s">
        <v>3499</v>
      </c>
      <c r="C1888" s="281" t="s">
        <v>233</v>
      </c>
      <c r="D1888" s="6" t="s">
        <v>3500</v>
      </c>
      <c r="E1888" s="19" t="s">
        <v>3551</v>
      </c>
      <c r="F1888" s="317">
        <v>57600</v>
      </c>
      <c r="G1888" s="326">
        <f t="shared" si="208"/>
        <v>172800</v>
      </c>
    </row>
    <row r="1889" spans="1:7" s="359" customFormat="1" ht="30" x14ac:dyDescent="0.25">
      <c r="A1889" s="280">
        <f t="shared" si="209"/>
        <v>1648</v>
      </c>
      <c r="B1889" s="372" t="s">
        <v>688</v>
      </c>
      <c r="C1889" s="280">
        <v>8333</v>
      </c>
      <c r="D1889" s="6" t="s">
        <v>1677</v>
      </c>
      <c r="E1889" s="19" t="s">
        <v>3551</v>
      </c>
      <c r="F1889" s="317">
        <v>96700</v>
      </c>
      <c r="G1889" s="326">
        <f t="shared" si="208"/>
        <v>290100</v>
      </c>
    </row>
    <row r="1890" spans="1:7" s="359" customFormat="1" x14ac:dyDescent="0.25">
      <c r="A1890" s="280">
        <f t="shared" si="209"/>
        <v>1649</v>
      </c>
      <c r="B1890" s="372" t="s">
        <v>1669</v>
      </c>
      <c r="C1890" s="281" t="s">
        <v>236</v>
      </c>
      <c r="D1890" s="6" t="s">
        <v>1670</v>
      </c>
      <c r="E1890" s="19" t="s">
        <v>3551</v>
      </c>
      <c r="F1890" s="317">
        <v>80000</v>
      </c>
      <c r="G1890" s="326">
        <f t="shared" si="208"/>
        <v>240000</v>
      </c>
    </row>
    <row r="1891" spans="1:7" s="359" customFormat="1" ht="30" x14ac:dyDescent="0.25">
      <c r="A1891" s="280">
        <f t="shared" si="209"/>
        <v>1650</v>
      </c>
      <c r="B1891" s="460" t="s">
        <v>5265</v>
      </c>
      <c r="C1891" s="281" t="s">
        <v>459</v>
      </c>
      <c r="D1891" s="489" t="s">
        <v>460</v>
      </c>
      <c r="E1891" s="19" t="s">
        <v>3551</v>
      </c>
      <c r="F1891" s="317">
        <v>37000</v>
      </c>
      <c r="G1891" s="326">
        <f t="shared" si="208"/>
        <v>111000</v>
      </c>
    </row>
    <row r="1892" spans="1:7" s="359" customFormat="1" ht="30" x14ac:dyDescent="0.25">
      <c r="A1892" s="280">
        <f t="shared" si="209"/>
        <v>1651</v>
      </c>
      <c r="B1892" s="372" t="s">
        <v>1630</v>
      </c>
      <c r="C1892" s="281" t="s">
        <v>229</v>
      </c>
      <c r="D1892" s="6" t="s">
        <v>1629</v>
      </c>
      <c r="E1892" s="19" t="s">
        <v>3551</v>
      </c>
      <c r="F1892" s="317">
        <v>38500</v>
      </c>
      <c r="G1892" s="326">
        <f t="shared" si="208"/>
        <v>115500</v>
      </c>
    </row>
    <row r="1893" spans="1:7" s="359" customFormat="1" ht="30" x14ac:dyDescent="0.25">
      <c r="A1893" s="280">
        <f t="shared" si="209"/>
        <v>1652</v>
      </c>
      <c r="B1893" s="371" t="s">
        <v>3165</v>
      </c>
      <c r="C1893" s="281" t="s">
        <v>249</v>
      </c>
      <c r="D1893" s="497" t="s">
        <v>3164</v>
      </c>
      <c r="E1893" s="19" t="s">
        <v>3551</v>
      </c>
      <c r="F1893" s="317">
        <v>133400</v>
      </c>
      <c r="G1893" s="326">
        <f t="shared" si="208"/>
        <v>400200</v>
      </c>
    </row>
    <row r="1894" spans="1:7" s="359" customFormat="1" x14ac:dyDescent="0.25">
      <c r="A1894" s="280">
        <f t="shared" si="209"/>
        <v>1653</v>
      </c>
      <c r="B1894" s="372" t="s">
        <v>707</v>
      </c>
      <c r="C1894" s="280">
        <v>8328</v>
      </c>
      <c r="D1894" s="383" t="s">
        <v>1645</v>
      </c>
      <c r="E1894" s="19" t="s">
        <v>3551</v>
      </c>
      <c r="F1894" s="317">
        <v>60000</v>
      </c>
      <c r="G1894" s="326">
        <f t="shared" si="208"/>
        <v>180000</v>
      </c>
    </row>
    <row r="1895" spans="1:7" s="359" customFormat="1" ht="30" x14ac:dyDescent="0.25">
      <c r="A1895" s="280">
        <f t="shared" si="209"/>
        <v>1654</v>
      </c>
      <c r="B1895" s="372" t="s">
        <v>638</v>
      </c>
      <c r="C1895" s="280">
        <v>8317</v>
      </c>
      <c r="D1895" s="6" t="s">
        <v>1621</v>
      </c>
      <c r="E1895" s="19" t="s">
        <v>3551</v>
      </c>
      <c r="F1895" s="317">
        <v>62100</v>
      </c>
      <c r="G1895" s="326">
        <f t="shared" si="208"/>
        <v>186300</v>
      </c>
    </row>
    <row r="1896" spans="1:7" s="359" customFormat="1" ht="30" x14ac:dyDescent="0.25">
      <c r="A1896" s="280">
        <f t="shared" si="209"/>
        <v>1655</v>
      </c>
      <c r="B1896" s="372" t="s">
        <v>639</v>
      </c>
      <c r="C1896" s="280">
        <v>8319</v>
      </c>
      <c r="D1896" s="6" t="s">
        <v>1623</v>
      </c>
      <c r="E1896" s="19" t="s">
        <v>3551</v>
      </c>
      <c r="F1896" s="317">
        <v>32100</v>
      </c>
      <c r="G1896" s="326">
        <f t="shared" si="208"/>
        <v>96300</v>
      </c>
    </row>
    <row r="1897" spans="1:7" s="359" customFormat="1" ht="30" x14ac:dyDescent="0.25">
      <c r="A1897" s="280">
        <f t="shared" si="209"/>
        <v>1656</v>
      </c>
      <c r="B1897" s="372" t="s">
        <v>637</v>
      </c>
      <c r="C1897" s="280">
        <v>8318</v>
      </c>
      <c r="D1897" s="6" t="s">
        <v>1622</v>
      </c>
      <c r="E1897" s="19" t="s">
        <v>3551</v>
      </c>
      <c r="F1897" s="317">
        <v>32100</v>
      </c>
      <c r="G1897" s="326">
        <f t="shared" si="208"/>
        <v>96300</v>
      </c>
    </row>
    <row r="1898" spans="1:7" s="359" customFormat="1" x14ac:dyDescent="0.25">
      <c r="A1898" s="280">
        <f t="shared" si="209"/>
        <v>1657</v>
      </c>
      <c r="B1898" s="372" t="s">
        <v>3501</v>
      </c>
      <c r="C1898" s="281" t="s">
        <v>228</v>
      </c>
      <c r="D1898" s="6" t="s">
        <v>1628</v>
      </c>
      <c r="E1898" s="19" t="s">
        <v>3551</v>
      </c>
      <c r="F1898" s="317">
        <v>45000</v>
      </c>
      <c r="G1898" s="326">
        <f t="shared" si="208"/>
        <v>135000</v>
      </c>
    </row>
    <row r="1899" spans="1:7" s="359" customFormat="1" ht="30" x14ac:dyDescent="0.25">
      <c r="A1899" s="280">
        <f t="shared" si="209"/>
        <v>1658</v>
      </c>
      <c r="B1899" s="372" t="s">
        <v>3733</v>
      </c>
      <c r="C1899" s="281" t="s">
        <v>3734</v>
      </c>
      <c r="D1899" s="372" t="s">
        <v>3735</v>
      </c>
      <c r="E1899" s="19" t="s">
        <v>3551</v>
      </c>
      <c r="F1899" s="317">
        <v>38400</v>
      </c>
      <c r="G1899" s="326">
        <f t="shared" si="208"/>
        <v>115200</v>
      </c>
    </row>
    <row r="1900" spans="1:7" s="359" customFormat="1" x14ac:dyDescent="0.25">
      <c r="A1900" s="280">
        <f t="shared" si="209"/>
        <v>1659</v>
      </c>
      <c r="B1900" s="460" t="s">
        <v>5266</v>
      </c>
      <c r="C1900" s="281" t="s">
        <v>234</v>
      </c>
      <c r="D1900" s="489" t="s">
        <v>3160</v>
      </c>
      <c r="E1900" s="19" t="s">
        <v>3551</v>
      </c>
      <c r="F1900" s="317">
        <v>57600</v>
      </c>
      <c r="G1900" s="326">
        <f t="shared" si="208"/>
        <v>172800</v>
      </c>
    </row>
    <row r="1901" spans="1:7" s="359" customFormat="1" ht="30" x14ac:dyDescent="0.25">
      <c r="A1901" s="280">
        <f t="shared" si="209"/>
        <v>1660</v>
      </c>
      <c r="B1901" s="372" t="s">
        <v>1638</v>
      </c>
      <c r="C1901" s="281" t="s">
        <v>230</v>
      </c>
      <c r="D1901" s="6" t="s">
        <v>1637</v>
      </c>
      <c r="E1901" s="19" t="s">
        <v>3551</v>
      </c>
      <c r="F1901" s="317">
        <v>57600</v>
      </c>
      <c r="G1901" s="326">
        <f t="shared" si="208"/>
        <v>172800</v>
      </c>
    </row>
    <row r="1902" spans="1:7" s="359" customFormat="1" ht="30" x14ac:dyDescent="0.25">
      <c r="A1902" s="280">
        <f t="shared" si="209"/>
        <v>1661</v>
      </c>
      <c r="B1902" s="371" t="s">
        <v>3026</v>
      </c>
      <c r="C1902" s="281" t="s">
        <v>237</v>
      </c>
      <c r="D1902" s="6" t="s">
        <v>3027</v>
      </c>
      <c r="E1902" s="19" t="s">
        <v>3551</v>
      </c>
      <c r="F1902" s="317">
        <v>80400</v>
      </c>
      <c r="G1902" s="326">
        <f t="shared" si="208"/>
        <v>241200</v>
      </c>
    </row>
    <row r="1903" spans="1:7" s="359" customFormat="1" ht="45" x14ac:dyDescent="0.25">
      <c r="A1903" s="280">
        <f t="shared" si="209"/>
        <v>1662</v>
      </c>
      <c r="B1903" s="371" t="s">
        <v>3180</v>
      </c>
      <c r="C1903" s="280">
        <v>8331</v>
      </c>
      <c r="D1903" s="372" t="s">
        <v>3179</v>
      </c>
      <c r="E1903" s="19" t="s">
        <v>3551</v>
      </c>
      <c r="F1903" s="317">
        <v>80400</v>
      </c>
      <c r="G1903" s="326">
        <f t="shared" si="208"/>
        <v>241200</v>
      </c>
    </row>
    <row r="1904" spans="1:7" s="359" customFormat="1" x14ac:dyDescent="0.25">
      <c r="A1904" s="280">
        <f t="shared" si="209"/>
        <v>1663</v>
      </c>
      <c r="B1904" s="372" t="s">
        <v>3502</v>
      </c>
      <c r="C1904" s="281" t="s">
        <v>231</v>
      </c>
      <c r="D1904" s="6" t="s">
        <v>3503</v>
      </c>
      <c r="E1904" s="19" t="s">
        <v>3551</v>
      </c>
      <c r="F1904" s="317">
        <v>57600</v>
      </c>
      <c r="G1904" s="326">
        <f t="shared" si="208"/>
        <v>172800</v>
      </c>
    </row>
    <row r="1905" spans="1:7" s="359" customFormat="1" x14ac:dyDescent="0.25">
      <c r="A1905" s="280">
        <f t="shared" si="209"/>
        <v>1664</v>
      </c>
      <c r="B1905" s="372" t="s">
        <v>3504</v>
      </c>
      <c r="C1905" s="281" t="s">
        <v>238</v>
      </c>
      <c r="D1905" s="489" t="s">
        <v>3505</v>
      </c>
      <c r="E1905" s="19" t="s">
        <v>3551</v>
      </c>
      <c r="F1905" s="317">
        <v>80000</v>
      </c>
      <c r="G1905" s="326">
        <f t="shared" si="208"/>
        <v>240000</v>
      </c>
    </row>
    <row r="1906" spans="1:7" s="359" customFormat="1" ht="30" x14ac:dyDescent="0.25">
      <c r="A1906" s="280">
        <f t="shared" si="209"/>
        <v>1665</v>
      </c>
      <c r="B1906" s="372" t="s">
        <v>3901</v>
      </c>
      <c r="C1906" s="281" t="s">
        <v>232</v>
      </c>
      <c r="D1906" s="6" t="s">
        <v>3506</v>
      </c>
      <c r="E1906" s="19" t="s">
        <v>3551</v>
      </c>
      <c r="F1906" s="317">
        <v>57600</v>
      </c>
      <c r="G1906" s="326">
        <f t="shared" si="208"/>
        <v>172800</v>
      </c>
    </row>
    <row r="1907" spans="1:7" s="359" customFormat="1" x14ac:dyDescent="0.25">
      <c r="A1907" s="280">
        <f t="shared" si="209"/>
        <v>1666</v>
      </c>
      <c r="B1907" s="372" t="s">
        <v>3507</v>
      </c>
      <c r="C1907" s="280">
        <v>8332</v>
      </c>
      <c r="D1907" s="6" t="s">
        <v>3508</v>
      </c>
      <c r="E1907" s="19" t="s">
        <v>3551</v>
      </c>
      <c r="F1907" s="317">
        <v>80400</v>
      </c>
      <c r="G1907" s="326">
        <f t="shared" si="208"/>
        <v>241200</v>
      </c>
    </row>
    <row r="1908" spans="1:7" s="359" customFormat="1" x14ac:dyDescent="0.25">
      <c r="A1908" s="280">
        <f t="shared" si="209"/>
        <v>1667</v>
      </c>
      <c r="B1908" s="372" t="s">
        <v>1671</v>
      </c>
      <c r="C1908" s="281" t="s">
        <v>239</v>
      </c>
      <c r="D1908" s="6" t="s">
        <v>240</v>
      </c>
      <c r="E1908" s="19" t="s">
        <v>3551</v>
      </c>
      <c r="F1908" s="317">
        <v>80000</v>
      </c>
      <c r="G1908" s="326">
        <f t="shared" si="208"/>
        <v>240000</v>
      </c>
    </row>
    <row r="1909" spans="1:7" s="359" customFormat="1" x14ac:dyDescent="0.25">
      <c r="A1909" s="280">
        <f t="shared" si="209"/>
        <v>1668</v>
      </c>
      <c r="B1909" s="460" t="s">
        <v>3578</v>
      </c>
      <c r="C1909" s="281" t="s">
        <v>241</v>
      </c>
      <c r="D1909" s="383" t="s">
        <v>3509</v>
      </c>
      <c r="E1909" s="19" t="s">
        <v>3551</v>
      </c>
      <c r="F1909" s="317">
        <v>81600</v>
      </c>
      <c r="G1909" s="326">
        <f t="shared" si="208"/>
        <v>244800</v>
      </c>
    </row>
    <row r="1910" spans="1:7" s="359" customFormat="1" ht="30" x14ac:dyDescent="0.25">
      <c r="A1910" s="280">
        <f t="shared" si="209"/>
        <v>1669</v>
      </c>
      <c r="B1910" s="371" t="s">
        <v>1627</v>
      </c>
      <c r="C1910" s="281" t="s">
        <v>227</v>
      </c>
      <c r="D1910" s="6" t="s">
        <v>1626</v>
      </c>
      <c r="E1910" s="19" t="s">
        <v>3551</v>
      </c>
      <c r="F1910" s="317">
        <v>31200</v>
      </c>
      <c r="G1910" s="326">
        <f t="shared" si="208"/>
        <v>93600</v>
      </c>
    </row>
    <row r="1911" spans="1:7" s="359" customFormat="1" ht="45" x14ac:dyDescent="0.25">
      <c r="A1911" s="280">
        <f t="shared" si="209"/>
        <v>1670</v>
      </c>
      <c r="B1911" s="371" t="s">
        <v>3736</v>
      </c>
      <c r="C1911" s="281" t="s">
        <v>3737</v>
      </c>
      <c r="D1911" s="372" t="s">
        <v>3738</v>
      </c>
      <c r="E1911" s="19" t="s">
        <v>3551</v>
      </c>
      <c r="F1911" s="317">
        <v>31200</v>
      </c>
      <c r="G1911" s="326">
        <f t="shared" si="208"/>
        <v>93600</v>
      </c>
    </row>
    <row r="1912" spans="1:7" s="359" customFormat="1" ht="30" x14ac:dyDescent="0.25">
      <c r="A1912" s="280">
        <f t="shared" si="209"/>
        <v>1671</v>
      </c>
      <c r="B1912" s="372" t="s">
        <v>1672</v>
      </c>
      <c r="C1912" s="281" t="s">
        <v>242</v>
      </c>
      <c r="D1912" s="6" t="s">
        <v>1673</v>
      </c>
      <c r="E1912" s="19" t="s">
        <v>3551</v>
      </c>
      <c r="F1912" s="317">
        <v>80000</v>
      </c>
      <c r="G1912" s="326">
        <f t="shared" si="208"/>
        <v>240000</v>
      </c>
    </row>
    <row r="1913" spans="1:7" s="359" customFormat="1" ht="30" x14ac:dyDescent="0.25">
      <c r="A1913" s="280">
        <f t="shared" si="209"/>
        <v>1672</v>
      </c>
      <c r="B1913" s="372" t="s">
        <v>1655</v>
      </c>
      <c r="C1913" s="280">
        <v>6936</v>
      </c>
      <c r="D1913" s="6" t="s">
        <v>1654</v>
      </c>
      <c r="E1913" s="19" t="s">
        <v>3551</v>
      </c>
      <c r="F1913" s="317">
        <v>61200</v>
      </c>
      <c r="G1913" s="326">
        <f t="shared" si="208"/>
        <v>183600</v>
      </c>
    </row>
    <row r="1914" spans="1:7" s="359" customFormat="1" x14ac:dyDescent="0.25">
      <c r="A1914" s="280">
        <f t="shared" si="209"/>
        <v>1673</v>
      </c>
      <c r="B1914" s="371" t="s">
        <v>2445</v>
      </c>
      <c r="C1914" s="280">
        <v>8694</v>
      </c>
      <c r="D1914" s="383" t="s">
        <v>3025</v>
      </c>
      <c r="E1914" s="19" t="s">
        <v>3551</v>
      </c>
      <c r="F1914" s="317">
        <v>57600</v>
      </c>
      <c r="G1914" s="326">
        <f t="shared" si="208"/>
        <v>172800</v>
      </c>
    </row>
    <row r="1915" spans="1:7" s="359" customFormat="1" ht="30" x14ac:dyDescent="0.25">
      <c r="A1915" s="280">
        <f t="shared" si="209"/>
        <v>1674</v>
      </c>
      <c r="B1915" s="372" t="s">
        <v>3902</v>
      </c>
      <c r="C1915" s="281" t="s">
        <v>245</v>
      </c>
      <c r="D1915" s="6" t="s">
        <v>3510</v>
      </c>
      <c r="E1915" s="19" t="s">
        <v>3551</v>
      </c>
      <c r="F1915" s="317">
        <v>80000</v>
      </c>
      <c r="G1915" s="326">
        <f t="shared" si="208"/>
        <v>240000</v>
      </c>
    </row>
    <row r="1916" spans="1:7" s="359" customFormat="1" ht="30" x14ac:dyDescent="0.25">
      <c r="A1916" s="280">
        <f t="shared" si="209"/>
        <v>1675</v>
      </c>
      <c r="B1916" s="371" t="s">
        <v>1625</v>
      </c>
      <c r="C1916" s="280">
        <v>8321</v>
      </c>
      <c r="D1916" s="6" t="s">
        <v>1624</v>
      </c>
      <c r="E1916" s="19" t="s">
        <v>3551</v>
      </c>
      <c r="F1916" s="317">
        <v>31200</v>
      </c>
      <c r="G1916" s="326">
        <f t="shared" si="208"/>
        <v>93600</v>
      </c>
    </row>
    <row r="1917" spans="1:7" s="359" customFormat="1" ht="30" x14ac:dyDescent="0.25">
      <c r="A1917" s="280">
        <f t="shared" si="209"/>
        <v>1676</v>
      </c>
      <c r="B1917" s="372" t="s">
        <v>1667</v>
      </c>
      <c r="C1917" s="281" t="s">
        <v>235</v>
      </c>
      <c r="D1917" s="6" t="s">
        <v>1668</v>
      </c>
      <c r="E1917" s="19" t="s">
        <v>3551</v>
      </c>
      <c r="F1917" s="317">
        <v>80000</v>
      </c>
      <c r="G1917" s="326">
        <f t="shared" si="208"/>
        <v>240000</v>
      </c>
    </row>
    <row r="1918" spans="1:7" s="359" customFormat="1" ht="30" x14ac:dyDescent="0.25">
      <c r="A1918" s="280">
        <f t="shared" si="209"/>
        <v>1677</v>
      </c>
      <c r="B1918" s="372" t="s">
        <v>1674</v>
      </c>
      <c r="C1918" s="281" t="s">
        <v>243</v>
      </c>
      <c r="D1918" s="6" t="s">
        <v>244</v>
      </c>
      <c r="E1918" s="19" t="s">
        <v>3551</v>
      </c>
      <c r="F1918" s="317">
        <v>80000</v>
      </c>
      <c r="G1918" s="326">
        <f t="shared" si="208"/>
        <v>240000</v>
      </c>
    </row>
    <row r="1919" spans="1:7" s="359" customFormat="1" x14ac:dyDescent="0.25">
      <c r="A1919" s="280">
        <f t="shared" si="209"/>
        <v>1678</v>
      </c>
      <c r="B1919" s="372" t="s">
        <v>716</v>
      </c>
      <c r="C1919" s="280">
        <v>8322</v>
      </c>
      <c r="D1919" s="6" t="s">
        <v>1631</v>
      </c>
      <c r="E1919" s="19" t="s">
        <v>3551</v>
      </c>
      <c r="F1919" s="327">
        <v>36000</v>
      </c>
      <c r="G1919" s="326">
        <f t="shared" si="208"/>
        <v>108000</v>
      </c>
    </row>
    <row r="1920" spans="1:7" s="359" customFormat="1" x14ac:dyDescent="0.25">
      <c r="A1920" s="280">
        <f t="shared" si="209"/>
        <v>1679</v>
      </c>
      <c r="B1920" s="372" t="s">
        <v>717</v>
      </c>
      <c r="C1920" s="281" t="s">
        <v>225</v>
      </c>
      <c r="D1920" s="383" t="s">
        <v>1619</v>
      </c>
      <c r="E1920" s="19" t="s">
        <v>3551</v>
      </c>
      <c r="F1920" s="317">
        <v>14400</v>
      </c>
      <c r="G1920" s="326">
        <f t="shared" si="208"/>
        <v>43200</v>
      </c>
    </row>
    <row r="1921" spans="1:7" s="359" customFormat="1" ht="30" x14ac:dyDescent="0.25">
      <c r="A1921" s="280">
        <f t="shared" si="209"/>
        <v>1680</v>
      </c>
      <c r="B1921" s="460" t="s">
        <v>5267</v>
      </c>
      <c r="C1921" s="281" t="s">
        <v>226</v>
      </c>
      <c r="D1921" s="6" t="s">
        <v>3511</v>
      </c>
      <c r="E1921" s="19" t="s">
        <v>3551</v>
      </c>
      <c r="F1921" s="317">
        <v>38400</v>
      </c>
      <c r="G1921" s="326">
        <f t="shared" si="208"/>
        <v>115200</v>
      </c>
    </row>
    <row r="1922" spans="1:7" s="359" customFormat="1" x14ac:dyDescent="0.25">
      <c r="A1922" s="280"/>
      <c r="B1922" s="460"/>
      <c r="C1922" s="281"/>
      <c r="D1922" s="493" t="s">
        <v>4378</v>
      </c>
      <c r="E1922" s="493"/>
      <c r="F1922" s="317"/>
      <c r="G1922" s="326"/>
    </row>
    <row r="1923" spans="1:7" s="359" customFormat="1" ht="30" x14ac:dyDescent="0.25">
      <c r="A1923" s="280">
        <f>A1921+1</f>
        <v>1681</v>
      </c>
      <c r="B1923" s="372" t="s">
        <v>2496</v>
      </c>
      <c r="C1923" s="488" t="s">
        <v>250</v>
      </c>
      <c r="D1923" s="6" t="s">
        <v>251</v>
      </c>
      <c r="E1923" s="19" t="s">
        <v>3551</v>
      </c>
      <c r="F1923" s="327">
        <v>6500</v>
      </c>
      <c r="G1923" s="326">
        <f t="shared" ref="G1923:G1970" si="210">F1923*3</f>
        <v>19500</v>
      </c>
    </row>
    <row r="1924" spans="1:7" s="359" customFormat="1" ht="30" x14ac:dyDescent="0.25">
      <c r="A1924" s="280">
        <f>A1923+1</f>
        <v>1682</v>
      </c>
      <c r="B1924" s="372" t="s">
        <v>3412</v>
      </c>
      <c r="C1924" s="281" t="s">
        <v>3553</v>
      </c>
      <c r="D1924" s="372" t="s">
        <v>3413</v>
      </c>
      <c r="E1924" s="19" t="s">
        <v>3551</v>
      </c>
      <c r="F1924" s="327">
        <v>20100</v>
      </c>
      <c r="G1924" s="326">
        <f t="shared" si="210"/>
        <v>60300</v>
      </c>
    </row>
    <row r="1925" spans="1:7" s="359" customFormat="1" x14ac:dyDescent="0.25">
      <c r="A1925" s="280">
        <f t="shared" ref="A1925:A1970" si="211">A1924+1</f>
        <v>1683</v>
      </c>
      <c r="B1925" s="372" t="s">
        <v>3463</v>
      </c>
      <c r="C1925" s="281" t="s">
        <v>3554</v>
      </c>
      <c r="D1925" s="372" t="s">
        <v>3462</v>
      </c>
      <c r="E1925" s="19" t="s">
        <v>3551</v>
      </c>
      <c r="F1925" s="327">
        <v>55000</v>
      </c>
      <c r="G1925" s="326">
        <f t="shared" si="210"/>
        <v>165000</v>
      </c>
    </row>
    <row r="1926" spans="1:7" s="359" customFormat="1" ht="30" x14ac:dyDescent="0.25">
      <c r="A1926" s="280">
        <f t="shared" si="211"/>
        <v>1684</v>
      </c>
      <c r="B1926" s="372" t="s">
        <v>3414</v>
      </c>
      <c r="C1926" s="281" t="s">
        <v>3555</v>
      </c>
      <c r="D1926" s="6" t="s">
        <v>3415</v>
      </c>
      <c r="E1926" s="19" t="s">
        <v>3551</v>
      </c>
      <c r="F1926" s="317">
        <v>6500</v>
      </c>
      <c r="G1926" s="326">
        <f t="shared" si="210"/>
        <v>19500</v>
      </c>
    </row>
    <row r="1927" spans="1:7" s="359" customFormat="1" x14ac:dyDescent="0.25">
      <c r="A1927" s="280">
        <f t="shared" si="211"/>
        <v>1685</v>
      </c>
      <c r="B1927" s="372" t="s">
        <v>3416</v>
      </c>
      <c r="C1927" s="280">
        <v>8334</v>
      </c>
      <c r="D1927" s="6" t="s">
        <v>3417</v>
      </c>
      <c r="E1927" s="19" t="s">
        <v>3551</v>
      </c>
      <c r="F1927" s="317">
        <v>7800</v>
      </c>
      <c r="G1927" s="326">
        <f t="shared" si="210"/>
        <v>23400</v>
      </c>
    </row>
    <row r="1928" spans="1:7" s="359" customFormat="1" ht="30" x14ac:dyDescent="0.25">
      <c r="A1928" s="280">
        <f t="shared" si="211"/>
        <v>1686</v>
      </c>
      <c r="B1928" s="372" t="s">
        <v>3418</v>
      </c>
      <c r="C1928" s="280">
        <v>8337</v>
      </c>
      <c r="D1928" s="6" t="s">
        <v>3419</v>
      </c>
      <c r="E1928" s="19" t="s">
        <v>3551</v>
      </c>
      <c r="F1928" s="317">
        <v>26800</v>
      </c>
      <c r="G1928" s="326">
        <f t="shared" si="210"/>
        <v>80400</v>
      </c>
    </row>
    <row r="1929" spans="1:7" s="359" customFormat="1" ht="30" x14ac:dyDescent="0.25">
      <c r="A1929" s="280">
        <f t="shared" si="211"/>
        <v>1687</v>
      </c>
      <c r="B1929" s="371" t="s">
        <v>3420</v>
      </c>
      <c r="C1929" s="280">
        <v>8336</v>
      </c>
      <c r="D1929" s="372" t="s">
        <v>3421</v>
      </c>
      <c r="E1929" s="19" t="s">
        <v>3551</v>
      </c>
      <c r="F1929" s="317">
        <v>20100</v>
      </c>
      <c r="G1929" s="326">
        <f t="shared" si="210"/>
        <v>60300</v>
      </c>
    </row>
    <row r="1930" spans="1:7" s="359" customFormat="1" ht="30" x14ac:dyDescent="0.25">
      <c r="A1930" s="280">
        <f t="shared" si="211"/>
        <v>1688</v>
      </c>
      <c r="B1930" s="372" t="s">
        <v>3422</v>
      </c>
      <c r="C1930" s="281" t="s">
        <v>3556</v>
      </c>
      <c r="D1930" s="6" t="s">
        <v>3423</v>
      </c>
      <c r="E1930" s="19" t="s">
        <v>3551</v>
      </c>
      <c r="F1930" s="317">
        <v>6800</v>
      </c>
      <c r="G1930" s="326">
        <f t="shared" si="210"/>
        <v>20400</v>
      </c>
    </row>
    <row r="1931" spans="1:7" s="359" customFormat="1" ht="30" x14ac:dyDescent="0.25">
      <c r="A1931" s="280">
        <f t="shared" si="211"/>
        <v>1689</v>
      </c>
      <c r="B1931" s="372" t="s">
        <v>3424</v>
      </c>
      <c r="C1931" s="280">
        <v>8339</v>
      </c>
      <c r="D1931" s="6" t="s">
        <v>3425</v>
      </c>
      <c r="E1931" s="19" t="s">
        <v>3551</v>
      </c>
      <c r="F1931" s="317">
        <v>26000</v>
      </c>
      <c r="G1931" s="326">
        <f t="shared" si="210"/>
        <v>78000</v>
      </c>
    </row>
    <row r="1932" spans="1:7" s="359" customFormat="1" ht="30" x14ac:dyDescent="0.25">
      <c r="A1932" s="280">
        <f t="shared" si="211"/>
        <v>1690</v>
      </c>
      <c r="B1932" s="372" t="s">
        <v>3874</v>
      </c>
      <c r="C1932" s="281" t="s">
        <v>3557</v>
      </c>
      <c r="D1932" s="6" t="s">
        <v>3426</v>
      </c>
      <c r="E1932" s="19" t="s">
        <v>3551</v>
      </c>
      <c r="F1932" s="317">
        <v>20000</v>
      </c>
      <c r="G1932" s="326">
        <f t="shared" si="210"/>
        <v>60000</v>
      </c>
    </row>
    <row r="1933" spans="1:7" s="359" customFormat="1" x14ac:dyDescent="0.25">
      <c r="A1933" s="280">
        <f t="shared" si="211"/>
        <v>1691</v>
      </c>
      <c r="B1933" s="372" t="s">
        <v>5268</v>
      </c>
      <c r="C1933" s="488" t="s">
        <v>252</v>
      </c>
      <c r="D1933" s="6" t="s">
        <v>253</v>
      </c>
      <c r="E1933" s="19" t="s">
        <v>3551</v>
      </c>
      <c r="F1933" s="317">
        <v>32500</v>
      </c>
      <c r="G1933" s="326">
        <f t="shared" si="210"/>
        <v>97500</v>
      </c>
    </row>
    <row r="1934" spans="1:7" s="359" customFormat="1" ht="30" x14ac:dyDescent="0.25">
      <c r="A1934" s="280">
        <f t="shared" si="211"/>
        <v>1692</v>
      </c>
      <c r="B1934" s="372" t="s">
        <v>5269</v>
      </c>
      <c r="C1934" s="488" t="s">
        <v>254</v>
      </c>
      <c r="D1934" s="6" t="s">
        <v>3427</v>
      </c>
      <c r="E1934" s="19" t="s">
        <v>3551</v>
      </c>
      <c r="F1934" s="317">
        <v>13400</v>
      </c>
      <c r="G1934" s="326">
        <f t="shared" si="210"/>
        <v>40200</v>
      </c>
    </row>
    <row r="1935" spans="1:7" s="359" customFormat="1" ht="30" x14ac:dyDescent="0.25">
      <c r="A1935" s="280">
        <f t="shared" si="211"/>
        <v>1693</v>
      </c>
      <c r="B1935" s="371" t="s">
        <v>2497</v>
      </c>
      <c r="C1935" s="488" t="s">
        <v>255</v>
      </c>
      <c r="D1935" s="6" t="s">
        <v>256</v>
      </c>
      <c r="E1935" s="19" t="s">
        <v>3551</v>
      </c>
      <c r="F1935" s="327">
        <v>7000</v>
      </c>
      <c r="G1935" s="326">
        <f t="shared" si="210"/>
        <v>21000</v>
      </c>
    </row>
    <row r="1936" spans="1:7" s="359" customFormat="1" x14ac:dyDescent="0.25">
      <c r="A1936" s="280">
        <f t="shared" si="211"/>
        <v>1694</v>
      </c>
      <c r="B1936" s="372" t="s">
        <v>3428</v>
      </c>
      <c r="C1936" s="280">
        <v>8343</v>
      </c>
      <c r="D1936" s="6" t="s">
        <v>3838</v>
      </c>
      <c r="E1936" s="19" t="s">
        <v>3551</v>
      </c>
      <c r="F1936" s="317">
        <v>32500</v>
      </c>
      <c r="G1936" s="326">
        <f t="shared" si="210"/>
        <v>97500</v>
      </c>
    </row>
    <row r="1937" spans="1:7" s="359" customFormat="1" x14ac:dyDescent="0.25">
      <c r="A1937" s="280">
        <f t="shared" si="211"/>
        <v>1695</v>
      </c>
      <c r="B1937" s="372" t="s">
        <v>689</v>
      </c>
      <c r="C1937" s="280">
        <v>8344</v>
      </c>
      <c r="D1937" s="383" t="s">
        <v>1680</v>
      </c>
      <c r="E1937" s="19" t="s">
        <v>3551</v>
      </c>
      <c r="F1937" s="317">
        <v>28000</v>
      </c>
      <c r="G1937" s="326">
        <f t="shared" si="210"/>
        <v>84000</v>
      </c>
    </row>
    <row r="1938" spans="1:7" s="359" customFormat="1" ht="30" x14ac:dyDescent="0.25">
      <c r="A1938" s="280">
        <f t="shared" si="211"/>
        <v>1696</v>
      </c>
      <c r="B1938" s="372" t="s">
        <v>3429</v>
      </c>
      <c r="C1938" s="281" t="s">
        <v>3558</v>
      </c>
      <c r="D1938" s="6" t="s">
        <v>3512</v>
      </c>
      <c r="E1938" s="19" t="s">
        <v>3551</v>
      </c>
      <c r="F1938" s="317">
        <v>30000</v>
      </c>
      <c r="G1938" s="326">
        <f t="shared" si="210"/>
        <v>90000</v>
      </c>
    </row>
    <row r="1939" spans="1:7" s="359" customFormat="1" ht="30" x14ac:dyDescent="0.25">
      <c r="A1939" s="280">
        <f t="shared" si="211"/>
        <v>1697</v>
      </c>
      <c r="B1939" s="371" t="s">
        <v>3430</v>
      </c>
      <c r="C1939" s="281" t="s">
        <v>3559</v>
      </c>
      <c r="D1939" s="6" t="s">
        <v>3431</v>
      </c>
      <c r="E1939" s="19" t="s">
        <v>3551</v>
      </c>
      <c r="F1939" s="317">
        <v>18000</v>
      </c>
      <c r="G1939" s="326">
        <f t="shared" si="210"/>
        <v>54000</v>
      </c>
    </row>
    <row r="1940" spans="1:7" s="359" customFormat="1" x14ac:dyDescent="0.25">
      <c r="A1940" s="280">
        <f t="shared" si="211"/>
        <v>1698</v>
      </c>
      <c r="B1940" s="371" t="s">
        <v>1678</v>
      </c>
      <c r="C1940" s="280">
        <v>8342</v>
      </c>
      <c r="D1940" s="6" t="s">
        <v>1679</v>
      </c>
      <c r="E1940" s="19" t="s">
        <v>3551</v>
      </c>
      <c r="F1940" s="317">
        <v>45000</v>
      </c>
      <c r="G1940" s="326">
        <f t="shared" si="210"/>
        <v>135000</v>
      </c>
    </row>
    <row r="1941" spans="1:7" s="359" customFormat="1" ht="45" x14ac:dyDescent="0.25">
      <c r="A1941" s="280">
        <f t="shared" si="211"/>
        <v>1699</v>
      </c>
      <c r="B1941" s="372" t="s">
        <v>3432</v>
      </c>
      <c r="C1941" s="280">
        <v>8340</v>
      </c>
      <c r="D1941" s="6" t="s">
        <v>3433</v>
      </c>
      <c r="E1941" s="19" t="s">
        <v>3551</v>
      </c>
      <c r="F1941" s="317">
        <v>45000</v>
      </c>
      <c r="G1941" s="326">
        <f t="shared" si="210"/>
        <v>135000</v>
      </c>
    </row>
    <row r="1942" spans="1:7" s="359" customFormat="1" ht="30" x14ac:dyDescent="0.25">
      <c r="A1942" s="280">
        <f t="shared" si="211"/>
        <v>1700</v>
      </c>
      <c r="B1942" s="372" t="s">
        <v>3434</v>
      </c>
      <c r="C1942" s="281" t="s">
        <v>3560</v>
      </c>
      <c r="D1942" s="6" t="s">
        <v>3435</v>
      </c>
      <c r="E1942" s="19" t="s">
        <v>3551</v>
      </c>
      <c r="F1942" s="317">
        <v>16000</v>
      </c>
      <c r="G1942" s="326">
        <f t="shared" si="210"/>
        <v>48000</v>
      </c>
    </row>
    <row r="1943" spans="1:7" s="359" customFormat="1" x14ac:dyDescent="0.25">
      <c r="A1943" s="280">
        <f t="shared" si="211"/>
        <v>1701</v>
      </c>
      <c r="B1943" s="372" t="s">
        <v>1681</v>
      </c>
      <c r="C1943" s="488" t="s">
        <v>257</v>
      </c>
      <c r="D1943" s="6" t="s">
        <v>258</v>
      </c>
      <c r="E1943" s="19" t="s">
        <v>3551</v>
      </c>
      <c r="F1943" s="327">
        <v>10000</v>
      </c>
      <c r="G1943" s="326">
        <f t="shared" si="210"/>
        <v>30000</v>
      </c>
    </row>
    <row r="1944" spans="1:7" s="359" customFormat="1" x14ac:dyDescent="0.25">
      <c r="A1944" s="280">
        <f t="shared" si="211"/>
        <v>1702</v>
      </c>
      <c r="B1944" s="371" t="s">
        <v>1682</v>
      </c>
      <c r="C1944" s="488" t="s">
        <v>259</v>
      </c>
      <c r="D1944" s="372" t="s">
        <v>1683</v>
      </c>
      <c r="E1944" s="19" t="s">
        <v>3551</v>
      </c>
      <c r="F1944" s="327">
        <v>10400</v>
      </c>
      <c r="G1944" s="326">
        <f t="shared" si="210"/>
        <v>31200</v>
      </c>
    </row>
    <row r="1945" spans="1:7" s="359" customFormat="1" ht="30" x14ac:dyDescent="0.25">
      <c r="A1945" s="280">
        <f t="shared" si="211"/>
        <v>1703</v>
      </c>
      <c r="B1945" s="372" t="s">
        <v>3436</v>
      </c>
      <c r="C1945" s="280">
        <v>8347</v>
      </c>
      <c r="D1945" s="6" t="s">
        <v>3437</v>
      </c>
      <c r="E1945" s="19" t="s">
        <v>3551</v>
      </c>
      <c r="F1945" s="317">
        <v>23000</v>
      </c>
      <c r="G1945" s="326">
        <f t="shared" si="210"/>
        <v>69000</v>
      </c>
    </row>
    <row r="1946" spans="1:7" s="359" customFormat="1" ht="30" x14ac:dyDescent="0.25">
      <c r="A1946" s="280">
        <f t="shared" si="211"/>
        <v>1704</v>
      </c>
      <c r="B1946" s="372" t="s">
        <v>5270</v>
      </c>
      <c r="C1946" s="488" t="s">
        <v>260</v>
      </c>
      <c r="D1946" s="6" t="s">
        <v>1684</v>
      </c>
      <c r="E1946" s="19" t="s">
        <v>3551</v>
      </c>
      <c r="F1946" s="327">
        <v>10400</v>
      </c>
      <c r="G1946" s="326">
        <f t="shared" si="210"/>
        <v>31200</v>
      </c>
    </row>
    <row r="1947" spans="1:7" s="359" customFormat="1" ht="30" x14ac:dyDescent="0.25">
      <c r="A1947" s="280">
        <f t="shared" si="211"/>
        <v>1705</v>
      </c>
      <c r="B1947" s="372" t="s">
        <v>5271</v>
      </c>
      <c r="C1947" s="488" t="s">
        <v>261</v>
      </c>
      <c r="D1947" s="6" t="s">
        <v>687</v>
      </c>
      <c r="E1947" s="19" t="s">
        <v>3551</v>
      </c>
      <c r="F1947" s="327">
        <v>34000</v>
      </c>
      <c r="G1947" s="326">
        <f t="shared" si="210"/>
        <v>102000</v>
      </c>
    </row>
    <row r="1948" spans="1:7" s="359" customFormat="1" ht="45" x14ac:dyDescent="0.25">
      <c r="A1948" s="280">
        <f t="shared" si="211"/>
        <v>1706</v>
      </c>
      <c r="B1948" s="372" t="s">
        <v>3438</v>
      </c>
      <c r="C1948" s="280">
        <v>8349</v>
      </c>
      <c r="D1948" s="6" t="s">
        <v>3439</v>
      </c>
      <c r="E1948" s="19" t="s">
        <v>3551</v>
      </c>
      <c r="F1948" s="317">
        <v>77000</v>
      </c>
      <c r="G1948" s="326">
        <f t="shared" si="210"/>
        <v>231000</v>
      </c>
    </row>
    <row r="1949" spans="1:7" s="359" customFormat="1" ht="30" x14ac:dyDescent="0.25">
      <c r="A1949" s="280">
        <f t="shared" si="211"/>
        <v>1707</v>
      </c>
      <c r="B1949" s="372" t="s">
        <v>5272</v>
      </c>
      <c r="C1949" s="488" t="s">
        <v>463</v>
      </c>
      <c r="D1949" s="6" t="s">
        <v>3440</v>
      </c>
      <c r="E1949" s="19" t="s">
        <v>3551</v>
      </c>
      <c r="F1949" s="327">
        <v>40200</v>
      </c>
      <c r="G1949" s="326">
        <f t="shared" si="210"/>
        <v>120600</v>
      </c>
    </row>
    <row r="1950" spans="1:7" s="359" customFormat="1" ht="45" x14ac:dyDescent="0.25">
      <c r="A1950" s="280">
        <f t="shared" si="211"/>
        <v>1708</v>
      </c>
      <c r="B1950" s="372" t="s">
        <v>5273</v>
      </c>
      <c r="C1950" s="488" t="s">
        <v>2759</v>
      </c>
      <c r="D1950" s="6" t="s">
        <v>3441</v>
      </c>
      <c r="E1950" s="19" t="s">
        <v>3551</v>
      </c>
      <c r="F1950" s="327">
        <v>79000</v>
      </c>
      <c r="G1950" s="326">
        <f t="shared" si="210"/>
        <v>237000</v>
      </c>
    </row>
    <row r="1951" spans="1:7" s="359" customFormat="1" ht="45" x14ac:dyDescent="0.25">
      <c r="A1951" s="280">
        <f t="shared" si="211"/>
        <v>1709</v>
      </c>
      <c r="B1951" s="372" t="s">
        <v>5274</v>
      </c>
      <c r="C1951" s="281" t="s">
        <v>3561</v>
      </c>
      <c r="D1951" s="6" t="s">
        <v>3442</v>
      </c>
      <c r="E1951" s="19" t="s">
        <v>3551</v>
      </c>
      <c r="F1951" s="327">
        <v>19100</v>
      </c>
      <c r="G1951" s="326">
        <f t="shared" si="210"/>
        <v>57300</v>
      </c>
    </row>
    <row r="1952" spans="1:7" s="359" customFormat="1" x14ac:dyDescent="0.25">
      <c r="A1952" s="280">
        <f t="shared" si="211"/>
        <v>1710</v>
      </c>
      <c r="B1952" s="372" t="s">
        <v>1647</v>
      </c>
      <c r="C1952" s="280">
        <v>8676</v>
      </c>
      <c r="D1952" s="6" t="s">
        <v>1648</v>
      </c>
      <c r="E1952" s="19" t="s">
        <v>3551</v>
      </c>
      <c r="F1952" s="317">
        <v>19500</v>
      </c>
      <c r="G1952" s="326">
        <f t="shared" si="210"/>
        <v>58500</v>
      </c>
    </row>
    <row r="1953" spans="1:7" s="359" customFormat="1" ht="30" x14ac:dyDescent="0.25">
      <c r="A1953" s="280">
        <f t="shared" si="211"/>
        <v>1711</v>
      </c>
      <c r="B1953" s="372" t="s">
        <v>5275</v>
      </c>
      <c r="C1953" s="488" t="s">
        <v>262</v>
      </c>
      <c r="D1953" s="6" t="s">
        <v>1685</v>
      </c>
      <c r="E1953" s="19" t="s">
        <v>3551</v>
      </c>
      <c r="F1953" s="327">
        <v>9100</v>
      </c>
      <c r="G1953" s="326">
        <f t="shared" si="210"/>
        <v>27300</v>
      </c>
    </row>
    <row r="1954" spans="1:7" s="359" customFormat="1" x14ac:dyDescent="0.25">
      <c r="A1954" s="280">
        <f t="shared" si="211"/>
        <v>1712</v>
      </c>
      <c r="B1954" s="372" t="s">
        <v>691</v>
      </c>
      <c r="C1954" s="488" t="s">
        <v>263</v>
      </c>
      <c r="D1954" s="6" t="s">
        <v>474</v>
      </c>
      <c r="E1954" s="19" t="s">
        <v>3551</v>
      </c>
      <c r="F1954" s="327">
        <v>19500</v>
      </c>
      <c r="G1954" s="326">
        <f t="shared" si="210"/>
        <v>58500</v>
      </c>
    </row>
    <row r="1955" spans="1:7" s="359" customFormat="1" x14ac:dyDescent="0.25">
      <c r="A1955" s="280">
        <f t="shared" si="211"/>
        <v>1713</v>
      </c>
      <c r="B1955" s="372" t="s">
        <v>5276</v>
      </c>
      <c r="C1955" s="488" t="s">
        <v>264</v>
      </c>
      <c r="D1955" s="383" t="s">
        <v>265</v>
      </c>
      <c r="E1955" s="19" t="s">
        <v>3551</v>
      </c>
      <c r="F1955" s="327">
        <v>16080</v>
      </c>
      <c r="G1955" s="326">
        <f t="shared" si="210"/>
        <v>48240</v>
      </c>
    </row>
    <row r="1956" spans="1:7" s="359" customFormat="1" x14ac:dyDescent="0.25">
      <c r="A1956" s="280">
        <f t="shared" si="211"/>
        <v>1714</v>
      </c>
      <c r="B1956" s="372" t="s">
        <v>5277</v>
      </c>
      <c r="C1956" s="488" t="s">
        <v>266</v>
      </c>
      <c r="D1956" s="383" t="s">
        <v>267</v>
      </c>
      <c r="E1956" s="19" t="s">
        <v>3551</v>
      </c>
      <c r="F1956" s="327">
        <v>9400</v>
      </c>
      <c r="G1956" s="326">
        <f t="shared" si="210"/>
        <v>28200</v>
      </c>
    </row>
    <row r="1957" spans="1:7" s="359" customFormat="1" ht="30" x14ac:dyDescent="0.25">
      <c r="A1957" s="280">
        <f t="shared" si="211"/>
        <v>1715</v>
      </c>
      <c r="B1957" s="372" t="s">
        <v>5278</v>
      </c>
      <c r="C1957" s="488" t="s">
        <v>268</v>
      </c>
      <c r="D1957" s="372" t="s">
        <v>3443</v>
      </c>
      <c r="E1957" s="19" t="s">
        <v>3551</v>
      </c>
      <c r="F1957" s="327">
        <v>10800</v>
      </c>
      <c r="G1957" s="326">
        <f t="shared" si="210"/>
        <v>32400</v>
      </c>
    </row>
    <row r="1958" spans="1:7" s="359" customFormat="1" x14ac:dyDescent="0.25">
      <c r="A1958" s="280">
        <f t="shared" si="211"/>
        <v>1716</v>
      </c>
      <c r="B1958" s="371" t="s">
        <v>3444</v>
      </c>
      <c r="C1958" s="281" t="s">
        <v>3562</v>
      </c>
      <c r="D1958" s="372" t="s">
        <v>3445</v>
      </c>
      <c r="E1958" s="19" t="s">
        <v>3551</v>
      </c>
      <c r="F1958" s="327">
        <v>13000</v>
      </c>
      <c r="G1958" s="326">
        <f t="shared" si="210"/>
        <v>39000</v>
      </c>
    </row>
    <row r="1959" spans="1:7" s="359" customFormat="1" x14ac:dyDescent="0.25">
      <c r="A1959" s="280">
        <f t="shared" si="211"/>
        <v>1717</v>
      </c>
      <c r="B1959" s="371" t="s">
        <v>1686</v>
      </c>
      <c r="C1959" s="488" t="s">
        <v>269</v>
      </c>
      <c r="D1959" s="372" t="s">
        <v>270</v>
      </c>
      <c r="E1959" s="19" t="s">
        <v>3551</v>
      </c>
      <c r="F1959" s="327">
        <v>11700</v>
      </c>
      <c r="G1959" s="326">
        <f t="shared" si="210"/>
        <v>35100</v>
      </c>
    </row>
    <row r="1960" spans="1:7" s="359" customFormat="1" ht="30" x14ac:dyDescent="0.25">
      <c r="A1960" s="280">
        <f t="shared" si="211"/>
        <v>1718</v>
      </c>
      <c r="B1960" s="372" t="s">
        <v>3446</v>
      </c>
      <c r="C1960" s="280">
        <v>8346</v>
      </c>
      <c r="D1960" s="6" t="s">
        <v>3447</v>
      </c>
      <c r="E1960" s="19" t="s">
        <v>3551</v>
      </c>
      <c r="F1960" s="317">
        <v>25000</v>
      </c>
      <c r="G1960" s="326">
        <f t="shared" si="210"/>
        <v>75000</v>
      </c>
    </row>
    <row r="1961" spans="1:7" s="359" customFormat="1" ht="30" x14ac:dyDescent="0.25">
      <c r="A1961" s="280">
        <f t="shared" si="211"/>
        <v>1719</v>
      </c>
      <c r="B1961" s="372" t="s">
        <v>3448</v>
      </c>
      <c r="C1961" s="281" t="s">
        <v>3563</v>
      </c>
      <c r="D1961" s="6" t="s">
        <v>3449</v>
      </c>
      <c r="E1961" s="19" t="s">
        <v>3551</v>
      </c>
      <c r="F1961" s="327">
        <v>10400</v>
      </c>
      <c r="G1961" s="326">
        <f t="shared" si="210"/>
        <v>31200</v>
      </c>
    </row>
    <row r="1962" spans="1:7" s="359" customFormat="1" x14ac:dyDescent="0.25">
      <c r="A1962" s="280">
        <f t="shared" si="211"/>
        <v>1720</v>
      </c>
      <c r="B1962" s="372" t="s">
        <v>3450</v>
      </c>
      <c r="C1962" s="281" t="s">
        <v>3564</v>
      </c>
      <c r="D1962" s="6" t="s">
        <v>3451</v>
      </c>
      <c r="E1962" s="19" t="s">
        <v>3551</v>
      </c>
      <c r="F1962" s="327">
        <v>14100</v>
      </c>
      <c r="G1962" s="326">
        <f t="shared" si="210"/>
        <v>42300</v>
      </c>
    </row>
    <row r="1963" spans="1:7" s="359" customFormat="1" x14ac:dyDescent="0.25">
      <c r="A1963" s="280">
        <f t="shared" si="211"/>
        <v>1721</v>
      </c>
      <c r="B1963" s="372" t="s">
        <v>3452</v>
      </c>
      <c r="C1963" s="280">
        <v>8348</v>
      </c>
      <c r="D1963" s="6" t="s">
        <v>3453</v>
      </c>
      <c r="E1963" s="19" t="s">
        <v>3551</v>
      </c>
      <c r="F1963" s="327">
        <v>13000</v>
      </c>
      <c r="G1963" s="326">
        <f t="shared" si="210"/>
        <v>39000</v>
      </c>
    </row>
    <row r="1964" spans="1:7" s="359" customFormat="1" ht="30" x14ac:dyDescent="0.25">
      <c r="A1964" s="280">
        <f t="shared" si="211"/>
        <v>1722</v>
      </c>
      <c r="B1964" s="372" t="s">
        <v>2499</v>
      </c>
      <c r="C1964" s="280">
        <v>8677</v>
      </c>
      <c r="D1964" s="6" t="s">
        <v>2498</v>
      </c>
      <c r="E1964" s="19" t="s">
        <v>3551</v>
      </c>
      <c r="F1964" s="317">
        <v>15000</v>
      </c>
      <c r="G1964" s="326">
        <f t="shared" si="210"/>
        <v>45000</v>
      </c>
    </row>
    <row r="1965" spans="1:7" s="359" customFormat="1" x14ac:dyDescent="0.25">
      <c r="A1965" s="280">
        <f t="shared" si="211"/>
        <v>1723</v>
      </c>
      <c r="B1965" s="371" t="s">
        <v>1687</v>
      </c>
      <c r="C1965" s="488" t="s">
        <v>271</v>
      </c>
      <c r="D1965" s="6" t="s">
        <v>1688</v>
      </c>
      <c r="E1965" s="19" t="s">
        <v>3551</v>
      </c>
      <c r="F1965" s="327">
        <v>13000</v>
      </c>
      <c r="G1965" s="326">
        <f t="shared" si="210"/>
        <v>39000</v>
      </c>
    </row>
    <row r="1966" spans="1:7" s="359" customFormat="1" ht="30" x14ac:dyDescent="0.25">
      <c r="A1966" s="280">
        <f t="shared" si="211"/>
        <v>1724</v>
      </c>
      <c r="B1966" s="371" t="s">
        <v>3454</v>
      </c>
      <c r="C1966" s="281" t="s">
        <v>3565</v>
      </c>
      <c r="D1966" s="6" t="s">
        <v>3455</v>
      </c>
      <c r="E1966" s="19" t="s">
        <v>3551</v>
      </c>
      <c r="F1966" s="327">
        <v>15000</v>
      </c>
      <c r="G1966" s="326">
        <f t="shared" si="210"/>
        <v>45000</v>
      </c>
    </row>
    <row r="1967" spans="1:7" s="359" customFormat="1" ht="30" x14ac:dyDescent="0.25">
      <c r="A1967" s="280">
        <f t="shared" si="211"/>
        <v>1725</v>
      </c>
      <c r="B1967" s="371" t="s">
        <v>3456</v>
      </c>
      <c r="C1967" s="281" t="s">
        <v>3566</v>
      </c>
      <c r="D1967" s="6" t="s">
        <v>3457</v>
      </c>
      <c r="E1967" s="19" t="s">
        <v>3551</v>
      </c>
      <c r="F1967" s="327">
        <v>15000</v>
      </c>
      <c r="G1967" s="326">
        <f t="shared" si="210"/>
        <v>45000</v>
      </c>
    </row>
    <row r="1968" spans="1:7" s="359" customFormat="1" x14ac:dyDescent="0.25">
      <c r="A1968" s="280">
        <f t="shared" si="211"/>
        <v>1726</v>
      </c>
      <c r="B1968" s="371" t="s">
        <v>1689</v>
      </c>
      <c r="C1968" s="488" t="s">
        <v>272</v>
      </c>
      <c r="D1968" s="6" t="s">
        <v>273</v>
      </c>
      <c r="E1968" s="19" t="s">
        <v>3551</v>
      </c>
      <c r="F1968" s="327">
        <v>13000</v>
      </c>
      <c r="G1968" s="326">
        <f t="shared" si="210"/>
        <v>39000</v>
      </c>
    </row>
    <row r="1969" spans="1:101" s="359" customFormat="1" ht="30" x14ac:dyDescent="0.25">
      <c r="A1969" s="280">
        <f t="shared" si="211"/>
        <v>1727</v>
      </c>
      <c r="B1969" s="372" t="s">
        <v>5279</v>
      </c>
      <c r="C1969" s="488" t="s">
        <v>274</v>
      </c>
      <c r="D1969" s="6" t="s">
        <v>3458</v>
      </c>
      <c r="E1969" s="19" t="s">
        <v>3551</v>
      </c>
      <c r="F1969" s="327">
        <v>10500</v>
      </c>
      <c r="G1969" s="326">
        <f t="shared" si="210"/>
        <v>31500</v>
      </c>
    </row>
    <row r="1970" spans="1:101" s="499" customFormat="1" x14ac:dyDescent="0.25">
      <c r="A1970" s="280">
        <f t="shared" si="211"/>
        <v>1728</v>
      </c>
      <c r="B1970" s="409" t="s">
        <v>4513</v>
      </c>
      <c r="C1970" s="58" t="s">
        <v>4515</v>
      </c>
      <c r="D1970" s="15" t="s">
        <v>4514</v>
      </c>
      <c r="E1970" s="7" t="s">
        <v>3551</v>
      </c>
      <c r="F1970" s="327">
        <v>31000</v>
      </c>
      <c r="G1970" s="317">
        <f t="shared" si="210"/>
        <v>93000</v>
      </c>
      <c r="H1970" s="498"/>
      <c r="I1970" s="498"/>
      <c r="J1970" s="498"/>
      <c r="K1970" s="498"/>
      <c r="L1970" s="498"/>
      <c r="M1970" s="498"/>
      <c r="N1970" s="498"/>
      <c r="O1970" s="498"/>
      <c r="P1970" s="498"/>
      <c r="Q1970" s="498"/>
      <c r="R1970" s="498"/>
      <c r="S1970" s="498"/>
      <c r="T1970" s="498"/>
      <c r="U1970" s="498"/>
      <c r="V1970" s="498"/>
      <c r="W1970" s="498"/>
      <c r="X1970" s="498"/>
      <c r="Y1970" s="498"/>
      <c r="Z1970" s="498"/>
      <c r="AA1970" s="498"/>
      <c r="AB1970" s="498"/>
      <c r="AC1970" s="498"/>
      <c r="AD1970" s="498"/>
      <c r="AE1970" s="498"/>
      <c r="AF1970" s="498"/>
      <c r="AG1970" s="498"/>
      <c r="AH1970" s="498"/>
      <c r="AI1970" s="498"/>
      <c r="AJ1970" s="498"/>
      <c r="AK1970" s="498"/>
      <c r="AL1970" s="498"/>
      <c r="AM1970" s="498"/>
      <c r="AN1970" s="498"/>
      <c r="AO1970" s="498"/>
      <c r="AP1970" s="498"/>
      <c r="AQ1970" s="498"/>
      <c r="AR1970" s="498"/>
      <c r="AS1970" s="498"/>
      <c r="AT1970" s="498"/>
      <c r="AU1970" s="498"/>
      <c r="AV1970" s="498"/>
      <c r="AW1970" s="498"/>
      <c r="AX1970" s="498"/>
      <c r="AY1970" s="498"/>
      <c r="AZ1970" s="498"/>
      <c r="BA1970" s="498"/>
      <c r="BB1970" s="498"/>
      <c r="BC1970" s="498"/>
      <c r="BD1970" s="498"/>
      <c r="BE1970" s="498"/>
      <c r="BF1970" s="498"/>
      <c r="BG1970" s="498"/>
      <c r="BH1970" s="498"/>
      <c r="BI1970" s="498"/>
      <c r="BJ1970" s="498"/>
      <c r="BK1970" s="498"/>
      <c r="BL1970" s="498"/>
      <c r="BM1970" s="498"/>
      <c r="BN1970" s="498"/>
      <c r="BO1970" s="498"/>
      <c r="BP1970" s="498"/>
      <c r="BQ1970" s="498"/>
      <c r="BR1970" s="498"/>
      <c r="BS1970" s="498"/>
      <c r="BT1970" s="498"/>
      <c r="BU1970" s="498"/>
      <c r="BV1970" s="498"/>
      <c r="BW1970" s="498"/>
      <c r="BX1970" s="498"/>
      <c r="BY1970" s="498"/>
      <c r="BZ1970" s="498"/>
      <c r="CA1970" s="498"/>
      <c r="CB1970" s="498"/>
      <c r="CC1970" s="498"/>
      <c r="CD1970" s="498"/>
      <c r="CE1970" s="498"/>
      <c r="CF1970" s="498"/>
      <c r="CG1970" s="498"/>
      <c r="CH1970" s="498"/>
      <c r="CI1970" s="498"/>
      <c r="CJ1970" s="498"/>
      <c r="CK1970" s="498"/>
      <c r="CL1970" s="498"/>
      <c r="CM1970" s="498"/>
      <c r="CN1970" s="498"/>
      <c r="CO1970" s="498"/>
      <c r="CP1970" s="498"/>
      <c r="CQ1970" s="498"/>
      <c r="CR1970" s="498"/>
      <c r="CS1970" s="498"/>
      <c r="CT1970" s="498"/>
      <c r="CU1970" s="498"/>
      <c r="CV1970" s="498"/>
      <c r="CW1970" s="498"/>
    </row>
    <row r="1971" spans="1:101" s="359" customFormat="1" x14ac:dyDescent="0.25">
      <c r="A1971" s="280"/>
      <c r="B1971" s="460"/>
      <c r="C1971" s="281"/>
      <c r="D1971" s="5" t="s">
        <v>3982</v>
      </c>
      <c r="E1971" s="5"/>
      <c r="F1971" s="317"/>
      <c r="G1971" s="326"/>
    </row>
    <row r="1972" spans="1:101" s="359" customFormat="1" x14ac:dyDescent="0.25">
      <c r="A1972" s="280"/>
      <c r="B1972" s="460"/>
      <c r="C1972" s="281"/>
      <c r="D1972" s="5" t="s">
        <v>3983</v>
      </c>
      <c r="E1972" s="5"/>
      <c r="F1972" s="317"/>
      <c r="G1972" s="326"/>
    </row>
    <row r="1973" spans="1:101" s="359" customFormat="1" x14ac:dyDescent="0.25">
      <c r="A1973" s="280">
        <f>A1970+1</f>
        <v>1729</v>
      </c>
      <c r="B1973" s="460" t="s">
        <v>5280</v>
      </c>
      <c r="C1973" s="281" t="s">
        <v>275</v>
      </c>
      <c r="D1973" s="383" t="s">
        <v>276</v>
      </c>
      <c r="E1973" s="19" t="s">
        <v>3551</v>
      </c>
      <c r="F1973" s="317">
        <v>84000</v>
      </c>
      <c r="G1973" s="326"/>
    </row>
    <row r="1974" spans="1:101" s="359" customFormat="1" x14ac:dyDescent="0.25">
      <c r="A1974" s="280">
        <f>A1973+1</f>
        <v>1730</v>
      </c>
      <c r="B1974" s="460" t="s">
        <v>5281</v>
      </c>
      <c r="C1974" s="281" t="s">
        <v>278</v>
      </c>
      <c r="D1974" s="383" t="s">
        <v>1690</v>
      </c>
      <c r="E1974" s="19" t="s">
        <v>3551</v>
      </c>
      <c r="F1974" s="317">
        <v>72000</v>
      </c>
      <c r="G1974" s="326"/>
    </row>
    <row r="1975" spans="1:101" s="359" customFormat="1" ht="30" x14ac:dyDescent="0.25">
      <c r="A1975" s="280">
        <f t="shared" ref="A1975:A1984" si="212">A1974+1</f>
        <v>1731</v>
      </c>
      <c r="B1975" s="371" t="s">
        <v>3017</v>
      </c>
      <c r="C1975" s="281" t="s">
        <v>277</v>
      </c>
      <c r="D1975" s="6" t="s">
        <v>3379</v>
      </c>
      <c r="E1975" s="19" t="s">
        <v>3551</v>
      </c>
      <c r="F1975" s="317">
        <v>132000</v>
      </c>
      <c r="G1975" s="326"/>
    </row>
    <row r="1976" spans="1:101" s="359" customFormat="1" x14ac:dyDescent="0.25">
      <c r="A1976" s="280">
        <f t="shared" si="212"/>
        <v>1732</v>
      </c>
      <c r="B1976" s="460" t="s">
        <v>5282</v>
      </c>
      <c r="C1976" s="281" t="s">
        <v>280</v>
      </c>
      <c r="D1976" s="383" t="s">
        <v>1692</v>
      </c>
      <c r="E1976" s="19" t="s">
        <v>3551</v>
      </c>
      <c r="F1976" s="317">
        <v>84000</v>
      </c>
      <c r="G1976" s="326"/>
    </row>
    <row r="1977" spans="1:101" s="359" customFormat="1" x14ac:dyDescent="0.25">
      <c r="A1977" s="280">
        <f t="shared" si="212"/>
        <v>1733</v>
      </c>
      <c r="B1977" s="460" t="s">
        <v>5283</v>
      </c>
      <c r="C1977" s="281" t="s">
        <v>281</v>
      </c>
      <c r="D1977" s="383" t="s">
        <v>1693</v>
      </c>
      <c r="E1977" s="19" t="s">
        <v>3551</v>
      </c>
      <c r="F1977" s="317">
        <v>102000</v>
      </c>
      <c r="G1977" s="326"/>
    </row>
    <row r="1978" spans="1:101" s="359" customFormat="1" x14ac:dyDescent="0.25">
      <c r="A1978" s="280">
        <f t="shared" si="212"/>
        <v>1734</v>
      </c>
      <c r="B1978" s="372" t="s">
        <v>1698</v>
      </c>
      <c r="C1978" s="281" t="s">
        <v>285</v>
      </c>
      <c r="D1978" s="6" t="s">
        <v>1699</v>
      </c>
      <c r="E1978" s="19" t="s">
        <v>3551</v>
      </c>
      <c r="F1978" s="317">
        <v>72000</v>
      </c>
      <c r="G1978" s="326"/>
    </row>
    <row r="1979" spans="1:101" s="359" customFormat="1" x14ac:dyDescent="0.25">
      <c r="A1979" s="280">
        <f t="shared" si="212"/>
        <v>1735</v>
      </c>
      <c r="B1979" s="460" t="s">
        <v>5284</v>
      </c>
      <c r="C1979" s="281" t="s">
        <v>286</v>
      </c>
      <c r="D1979" s="6" t="s">
        <v>1700</v>
      </c>
      <c r="E1979" s="19" t="s">
        <v>3551</v>
      </c>
      <c r="F1979" s="317">
        <v>72000</v>
      </c>
      <c r="G1979" s="326"/>
    </row>
    <row r="1980" spans="1:101" s="359" customFormat="1" x14ac:dyDescent="0.25">
      <c r="A1980" s="280">
        <f t="shared" si="212"/>
        <v>1736</v>
      </c>
      <c r="B1980" s="460" t="s">
        <v>5285</v>
      </c>
      <c r="C1980" s="281" t="s">
        <v>287</v>
      </c>
      <c r="D1980" s="6" t="s">
        <v>1701</v>
      </c>
      <c r="E1980" s="19" t="s">
        <v>3551</v>
      </c>
      <c r="F1980" s="317">
        <v>72000</v>
      </c>
      <c r="G1980" s="326"/>
    </row>
    <row r="1981" spans="1:101" s="359" customFormat="1" x14ac:dyDescent="0.25">
      <c r="A1981" s="280">
        <f t="shared" si="212"/>
        <v>1737</v>
      </c>
      <c r="B1981" s="460" t="s">
        <v>5286</v>
      </c>
      <c r="C1981" s="281" t="s">
        <v>282</v>
      </c>
      <c r="D1981" s="383" t="s">
        <v>1694</v>
      </c>
      <c r="E1981" s="19" t="s">
        <v>3551</v>
      </c>
      <c r="F1981" s="317">
        <v>96000</v>
      </c>
      <c r="G1981" s="326"/>
    </row>
    <row r="1982" spans="1:101" s="359" customFormat="1" x14ac:dyDescent="0.25">
      <c r="A1982" s="280">
        <f t="shared" si="212"/>
        <v>1738</v>
      </c>
      <c r="B1982" s="372" t="s">
        <v>1696</v>
      </c>
      <c r="C1982" s="281" t="s">
        <v>284</v>
      </c>
      <c r="D1982" s="6" t="s">
        <v>1697</v>
      </c>
      <c r="E1982" s="19" t="s">
        <v>3551</v>
      </c>
      <c r="F1982" s="317">
        <v>96000</v>
      </c>
      <c r="G1982" s="326"/>
    </row>
    <row r="1983" spans="1:101" s="359" customFormat="1" x14ac:dyDescent="0.25">
      <c r="A1983" s="280">
        <f t="shared" si="212"/>
        <v>1739</v>
      </c>
      <c r="B1983" s="460" t="s">
        <v>5287</v>
      </c>
      <c r="C1983" s="281" t="s">
        <v>279</v>
      </c>
      <c r="D1983" s="383" t="s">
        <v>1691</v>
      </c>
      <c r="E1983" s="19" t="s">
        <v>3551</v>
      </c>
      <c r="F1983" s="317">
        <v>108000</v>
      </c>
      <c r="G1983" s="326"/>
    </row>
    <row r="1984" spans="1:101" s="359" customFormat="1" x14ac:dyDescent="0.25">
      <c r="A1984" s="280">
        <f t="shared" si="212"/>
        <v>1740</v>
      </c>
      <c r="B1984" s="460" t="s">
        <v>5288</v>
      </c>
      <c r="C1984" s="281" t="s">
        <v>283</v>
      </c>
      <c r="D1984" s="383" t="s">
        <v>1695</v>
      </c>
      <c r="E1984" s="19" t="s">
        <v>3551</v>
      </c>
      <c r="F1984" s="317">
        <v>90000</v>
      </c>
      <c r="G1984" s="326"/>
    </row>
    <row r="1985" spans="1:7" s="359" customFormat="1" ht="28.5" x14ac:dyDescent="0.25">
      <c r="A1985" s="280"/>
      <c r="B1985" s="460"/>
      <c r="C1985" s="281"/>
      <c r="D1985" s="487" t="s">
        <v>3950</v>
      </c>
      <c r="E1985" s="5"/>
      <c r="F1985" s="317"/>
      <c r="G1985" s="326"/>
    </row>
    <row r="1986" spans="1:7" s="359" customFormat="1" x14ac:dyDescent="0.25">
      <c r="A1986" s="280">
        <f>A1984+1</f>
        <v>1741</v>
      </c>
      <c r="B1986" s="371" t="s">
        <v>1776</v>
      </c>
      <c r="C1986" s="281" t="s">
        <v>301</v>
      </c>
      <c r="D1986" s="6" t="s">
        <v>1775</v>
      </c>
      <c r="E1986" s="19" t="s">
        <v>3551</v>
      </c>
      <c r="F1986" s="317">
        <v>180000</v>
      </c>
      <c r="G1986" s="326"/>
    </row>
    <row r="1987" spans="1:7" s="359" customFormat="1" x14ac:dyDescent="0.25">
      <c r="A1987" s="280">
        <f>A1986+1</f>
        <v>1742</v>
      </c>
      <c r="B1987" s="460" t="s">
        <v>3382</v>
      </c>
      <c r="C1987" s="281" t="s">
        <v>3567</v>
      </c>
      <c r="D1987" s="6" t="s">
        <v>3383</v>
      </c>
      <c r="E1987" s="19" t="s">
        <v>3551</v>
      </c>
      <c r="F1987" s="317">
        <v>84000</v>
      </c>
      <c r="G1987" s="326"/>
    </row>
    <row r="1988" spans="1:7" s="359" customFormat="1" ht="30" x14ac:dyDescent="0.25">
      <c r="A1988" s="280">
        <f t="shared" ref="A1988:A2005" si="213">A1987+1</f>
        <v>1743</v>
      </c>
      <c r="B1988" s="460" t="s">
        <v>3384</v>
      </c>
      <c r="C1988" s="281" t="s">
        <v>3568</v>
      </c>
      <c r="D1988" s="6" t="s">
        <v>3385</v>
      </c>
      <c r="E1988" s="19" t="s">
        <v>3551</v>
      </c>
      <c r="F1988" s="317">
        <v>84000</v>
      </c>
      <c r="G1988" s="326"/>
    </row>
    <row r="1989" spans="1:7" s="359" customFormat="1" x14ac:dyDescent="0.25">
      <c r="A1989" s="280">
        <f t="shared" si="213"/>
        <v>1744</v>
      </c>
      <c r="B1989" s="460" t="s">
        <v>2548</v>
      </c>
      <c r="C1989" s="281" t="s">
        <v>449</v>
      </c>
      <c r="D1989" s="489" t="s">
        <v>3973</v>
      </c>
      <c r="E1989" s="19" t="s">
        <v>3551</v>
      </c>
      <c r="F1989" s="317">
        <v>420000</v>
      </c>
      <c r="G1989" s="326"/>
    </row>
    <row r="1990" spans="1:7" s="359" customFormat="1" x14ac:dyDescent="0.25">
      <c r="A1990" s="280">
        <f t="shared" si="213"/>
        <v>1745</v>
      </c>
      <c r="B1990" s="460" t="s">
        <v>5289</v>
      </c>
      <c r="C1990" s="281" t="s">
        <v>288</v>
      </c>
      <c r="D1990" s="6" t="s">
        <v>3953</v>
      </c>
      <c r="E1990" s="19" t="s">
        <v>3551</v>
      </c>
      <c r="F1990" s="317">
        <v>180000</v>
      </c>
      <c r="G1990" s="326"/>
    </row>
    <row r="1991" spans="1:7" s="359" customFormat="1" ht="30" x14ac:dyDescent="0.25">
      <c r="A1991" s="280">
        <f t="shared" si="213"/>
        <v>1746</v>
      </c>
      <c r="B1991" s="460" t="s">
        <v>5290</v>
      </c>
      <c r="C1991" s="281" t="s">
        <v>290</v>
      </c>
      <c r="D1991" s="6" t="s">
        <v>1705</v>
      </c>
      <c r="E1991" s="19" t="s">
        <v>3551</v>
      </c>
      <c r="F1991" s="317">
        <v>180000</v>
      </c>
      <c r="G1991" s="326"/>
    </row>
    <row r="1992" spans="1:7" s="359" customFormat="1" ht="30" x14ac:dyDescent="0.25">
      <c r="A1992" s="280">
        <f t="shared" si="213"/>
        <v>1747</v>
      </c>
      <c r="B1992" s="372" t="s">
        <v>2547</v>
      </c>
      <c r="C1992" s="280">
        <v>8356</v>
      </c>
      <c r="D1992" s="6" t="s">
        <v>2546</v>
      </c>
      <c r="E1992" s="19" t="s">
        <v>3551</v>
      </c>
      <c r="F1992" s="317">
        <v>180000</v>
      </c>
      <c r="G1992" s="326"/>
    </row>
    <row r="1993" spans="1:7" s="359" customFormat="1" ht="30" x14ac:dyDescent="0.25">
      <c r="A1993" s="280">
        <f t="shared" si="213"/>
        <v>1748</v>
      </c>
      <c r="B1993" s="460" t="s">
        <v>5291</v>
      </c>
      <c r="C1993" s="281" t="s">
        <v>289</v>
      </c>
      <c r="D1993" s="6" t="s">
        <v>1704</v>
      </c>
      <c r="E1993" s="19" t="s">
        <v>3551</v>
      </c>
      <c r="F1993" s="317">
        <v>168000</v>
      </c>
      <c r="G1993" s="326"/>
    </row>
    <row r="1994" spans="1:7" s="359" customFormat="1" x14ac:dyDescent="0.25">
      <c r="A1994" s="280">
        <f t="shared" si="213"/>
        <v>1749</v>
      </c>
      <c r="B1994" s="372" t="s">
        <v>1769</v>
      </c>
      <c r="C1994" s="281" t="s">
        <v>293</v>
      </c>
      <c r="D1994" s="6" t="s">
        <v>294</v>
      </c>
      <c r="E1994" s="19" t="s">
        <v>3551</v>
      </c>
      <c r="F1994" s="317">
        <v>174000</v>
      </c>
      <c r="G1994" s="326"/>
    </row>
    <row r="1995" spans="1:7" s="359" customFormat="1" x14ac:dyDescent="0.25">
      <c r="A1995" s="280">
        <f t="shared" si="213"/>
        <v>1750</v>
      </c>
      <c r="B1995" s="372" t="s">
        <v>1773</v>
      </c>
      <c r="C1995" s="281" t="s">
        <v>296</v>
      </c>
      <c r="D1995" s="6" t="s">
        <v>1772</v>
      </c>
      <c r="E1995" s="19" t="s">
        <v>3551</v>
      </c>
      <c r="F1995" s="317">
        <v>174000</v>
      </c>
      <c r="G1995" s="326"/>
    </row>
    <row r="1996" spans="1:7" s="359" customFormat="1" x14ac:dyDescent="0.25">
      <c r="A1996" s="280">
        <f t="shared" si="213"/>
        <v>1751</v>
      </c>
      <c r="B1996" s="372" t="s">
        <v>1771</v>
      </c>
      <c r="C1996" s="281" t="s">
        <v>295</v>
      </c>
      <c r="D1996" s="6" t="s">
        <v>1770</v>
      </c>
      <c r="E1996" s="19" t="s">
        <v>3551</v>
      </c>
      <c r="F1996" s="317">
        <v>174000</v>
      </c>
      <c r="G1996" s="326"/>
    </row>
    <row r="1997" spans="1:7" s="359" customFormat="1" x14ac:dyDescent="0.25">
      <c r="A1997" s="280">
        <f t="shared" si="213"/>
        <v>1752</v>
      </c>
      <c r="B1997" s="372" t="s">
        <v>1774</v>
      </c>
      <c r="C1997" s="281" t="s">
        <v>299</v>
      </c>
      <c r="D1997" s="383" t="s">
        <v>300</v>
      </c>
      <c r="E1997" s="19" t="s">
        <v>3551</v>
      </c>
      <c r="F1997" s="317">
        <v>174000</v>
      </c>
      <c r="G1997" s="326"/>
    </row>
    <row r="1998" spans="1:7" s="359" customFormat="1" x14ac:dyDescent="0.25">
      <c r="A1998" s="280">
        <f t="shared" si="213"/>
        <v>1753</v>
      </c>
      <c r="B1998" s="460" t="s">
        <v>5292</v>
      </c>
      <c r="C1998" s="281" t="s">
        <v>297</v>
      </c>
      <c r="D1998" s="383" t="s">
        <v>298</v>
      </c>
      <c r="E1998" s="19" t="s">
        <v>3551</v>
      </c>
      <c r="F1998" s="317">
        <v>174000</v>
      </c>
      <c r="G1998" s="326"/>
    </row>
    <row r="1999" spans="1:7" s="359" customFormat="1" x14ac:dyDescent="0.25">
      <c r="A1999" s="280">
        <f t="shared" si="213"/>
        <v>1754</v>
      </c>
      <c r="B1999" s="460" t="s">
        <v>3380</v>
      </c>
      <c r="C1999" s="281" t="s">
        <v>3569</v>
      </c>
      <c r="D1999" s="6" t="s">
        <v>3381</v>
      </c>
      <c r="E1999" s="19" t="s">
        <v>3551</v>
      </c>
      <c r="F1999" s="317">
        <v>156000</v>
      </c>
      <c r="G1999" s="326"/>
    </row>
    <row r="2000" spans="1:7" s="359" customFormat="1" ht="30" x14ac:dyDescent="0.25">
      <c r="A2000" s="280">
        <f t="shared" si="213"/>
        <v>1755</v>
      </c>
      <c r="B2000" s="460" t="s">
        <v>5293</v>
      </c>
      <c r="C2000" s="281" t="s">
        <v>291</v>
      </c>
      <c r="D2000" s="6" t="s">
        <v>1706</v>
      </c>
      <c r="E2000" s="19" t="s">
        <v>3551</v>
      </c>
      <c r="F2000" s="317">
        <v>150000</v>
      </c>
      <c r="G2000" s="326"/>
    </row>
    <row r="2001" spans="1:7" s="359" customFormat="1" ht="30" x14ac:dyDescent="0.25">
      <c r="A2001" s="280">
        <f t="shared" si="213"/>
        <v>1756</v>
      </c>
      <c r="B2001" s="460" t="s">
        <v>5294</v>
      </c>
      <c r="C2001" s="281" t="s">
        <v>292</v>
      </c>
      <c r="D2001" s="6" t="s">
        <v>1707</v>
      </c>
      <c r="E2001" s="19" t="s">
        <v>3551</v>
      </c>
      <c r="F2001" s="317">
        <v>150000</v>
      </c>
      <c r="G2001" s="326"/>
    </row>
    <row r="2002" spans="1:7" s="359" customFormat="1" ht="75" x14ac:dyDescent="0.25">
      <c r="A2002" s="280">
        <f t="shared" si="213"/>
        <v>1757</v>
      </c>
      <c r="B2002" s="489" t="s">
        <v>3948</v>
      </c>
      <c r="C2002" s="281" t="s">
        <v>3949</v>
      </c>
      <c r="D2002" s="6" t="s">
        <v>3954</v>
      </c>
      <c r="E2002" s="19" t="s">
        <v>3551</v>
      </c>
      <c r="F2002" s="317">
        <v>200000</v>
      </c>
      <c r="G2002" s="326"/>
    </row>
    <row r="2003" spans="1:7" s="359" customFormat="1" ht="30" x14ac:dyDescent="0.25">
      <c r="A2003" s="280">
        <f t="shared" si="213"/>
        <v>1758</v>
      </c>
      <c r="B2003" s="372" t="s">
        <v>3968</v>
      </c>
      <c r="C2003" s="280">
        <v>9006</v>
      </c>
      <c r="D2003" s="6" t="s">
        <v>3967</v>
      </c>
      <c r="E2003" s="19" t="s">
        <v>3551</v>
      </c>
      <c r="F2003" s="327">
        <v>192000</v>
      </c>
      <c r="G2003" s="500"/>
    </row>
    <row r="2004" spans="1:7" s="359" customFormat="1" ht="30" x14ac:dyDescent="0.25">
      <c r="A2004" s="280">
        <f t="shared" si="213"/>
        <v>1759</v>
      </c>
      <c r="B2004" s="372" t="s">
        <v>3969</v>
      </c>
      <c r="C2004" s="280">
        <v>9007</v>
      </c>
      <c r="D2004" s="6" t="s">
        <v>3970</v>
      </c>
      <c r="E2004" s="19" t="s">
        <v>3551</v>
      </c>
      <c r="F2004" s="327">
        <v>192000</v>
      </c>
      <c r="G2004" s="326"/>
    </row>
    <row r="2005" spans="1:7" s="359" customFormat="1" ht="30" x14ac:dyDescent="0.25">
      <c r="A2005" s="280">
        <f t="shared" si="213"/>
        <v>1760</v>
      </c>
      <c r="B2005" s="372" t="s">
        <v>3386</v>
      </c>
      <c r="C2005" s="280">
        <v>8351</v>
      </c>
      <c r="D2005" s="6" t="s">
        <v>3387</v>
      </c>
      <c r="E2005" s="19" t="s">
        <v>3551</v>
      </c>
      <c r="F2005" s="317">
        <v>24000</v>
      </c>
      <c r="G2005" s="326"/>
    </row>
    <row r="2006" spans="1:7" s="359" customFormat="1" x14ac:dyDescent="0.25">
      <c r="A2006" s="280"/>
      <c r="B2006" s="460"/>
      <c r="C2006" s="281"/>
      <c r="D2006" s="493" t="s">
        <v>5</v>
      </c>
      <c r="E2006" s="493"/>
      <c r="F2006" s="317"/>
      <c r="G2006" s="326"/>
    </row>
    <row r="2007" spans="1:7" s="359" customFormat="1" ht="60" x14ac:dyDescent="0.25">
      <c r="A2007" s="280"/>
      <c r="B2007" s="460"/>
      <c r="C2007" s="281"/>
      <c r="D2007" s="501" t="s">
        <v>4379</v>
      </c>
      <c r="E2007" s="502"/>
      <c r="F2007" s="317"/>
      <c r="G2007" s="326"/>
    </row>
    <row r="2008" spans="1:7" s="359" customFormat="1" ht="30" x14ac:dyDescent="0.25">
      <c r="A2008" s="280">
        <f>A2005+1</f>
        <v>1761</v>
      </c>
      <c r="B2008" s="372" t="s">
        <v>5295</v>
      </c>
      <c r="C2008" s="281" t="s">
        <v>613</v>
      </c>
      <c r="D2008" s="431" t="s">
        <v>2700</v>
      </c>
      <c r="E2008" s="19" t="s">
        <v>3551</v>
      </c>
      <c r="F2008" s="317">
        <v>264000</v>
      </c>
      <c r="G2008" s="326"/>
    </row>
    <row r="2009" spans="1:7" s="359" customFormat="1" ht="90" x14ac:dyDescent="0.25">
      <c r="A2009" s="280">
        <f>A2008+1</f>
        <v>1762</v>
      </c>
      <c r="B2009" s="372" t="s">
        <v>2732</v>
      </c>
      <c r="C2009" s="280">
        <v>6371</v>
      </c>
      <c r="D2009" s="431" t="s">
        <v>3971</v>
      </c>
      <c r="E2009" s="19" t="s">
        <v>3551</v>
      </c>
      <c r="F2009" s="317">
        <v>540000</v>
      </c>
      <c r="G2009" s="326"/>
    </row>
    <row r="2010" spans="1:7" s="359" customFormat="1" ht="90" x14ac:dyDescent="0.25">
      <c r="A2010" s="280">
        <f t="shared" ref="A2010:A2062" si="214">A2009+1</f>
        <v>1763</v>
      </c>
      <c r="B2010" s="372" t="s">
        <v>2748</v>
      </c>
      <c r="C2010" s="281" t="s">
        <v>622</v>
      </c>
      <c r="D2010" s="431" t="s">
        <v>3972</v>
      </c>
      <c r="E2010" s="19" t="s">
        <v>3551</v>
      </c>
      <c r="F2010" s="317">
        <v>600000</v>
      </c>
      <c r="G2010" s="326"/>
    </row>
    <row r="2011" spans="1:7" s="359" customFormat="1" x14ac:dyDescent="0.25">
      <c r="A2011" s="280">
        <f t="shared" si="214"/>
        <v>1764</v>
      </c>
      <c r="B2011" s="372" t="s">
        <v>5296</v>
      </c>
      <c r="C2011" s="280">
        <v>6360</v>
      </c>
      <c r="D2011" s="383" t="s">
        <v>2712</v>
      </c>
      <c r="E2011" s="19" t="s">
        <v>3551</v>
      </c>
      <c r="F2011" s="317">
        <v>360000</v>
      </c>
      <c r="G2011" s="326"/>
    </row>
    <row r="2012" spans="1:7" s="359" customFormat="1" x14ac:dyDescent="0.25">
      <c r="A2012" s="280">
        <f t="shared" si="214"/>
        <v>1765</v>
      </c>
      <c r="B2012" s="372" t="s">
        <v>5297</v>
      </c>
      <c r="C2012" s="280">
        <v>6388</v>
      </c>
      <c r="D2012" s="431" t="s">
        <v>2729</v>
      </c>
      <c r="E2012" s="19" t="s">
        <v>3551</v>
      </c>
      <c r="F2012" s="317">
        <v>420000</v>
      </c>
      <c r="G2012" s="326"/>
    </row>
    <row r="2013" spans="1:7" s="359" customFormat="1" ht="60" x14ac:dyDescent="0.25">
      <c r="A2013" s="280">
        <f t="shared" si="214"/>
        <v>1766</v>
      </c>
      <c r="B2013" s="372" t="s">
        <v>5298</v>
      </c>
      <c r="C2013" s="281" t="s">
        <v>625</v>
      </c>
      <c r="D2013" s="431" t="s">
        <v>2740</v>
      </c>
      <c r="E2013" s="19" t="s">
        <v>3551</v>
      </c>
      <c r="F2013" s="317">
        <v>440000</v>
      </c>
      <c r="G2013" s="326"/>
    </row>
    <row r="2014" spans="1:7" s="359" customFormat="1" ht="45" x14ac:dyDescent="0.25">
      <c r="A2014" s="280">
        <f t="shared" si="214"/>
        <v>1767</v>
      </c>
      <c r="B2014" s="372" t="s">
        <v>5299</v>
      </c>
      <c r="C2014" s="280">
        <v>6359</v>
      </c>
      <c r="D2014" s="6" t="s">
        <v>2711</v>
      </c>
      <c r="E2014" s="19" t="s">
        <v>3551</v>
      </c>
      <c r="F2014" s="317">
        <v>360000</v>
      </c>
      <c r="G2014" s="326"/>
    </row>
    <row r="2015" spans="1:7" s="359" customFormat="1" ht="45" x14ac:dyDescent="0.25">
      <c r="A2015" s="280">
        <f t="shared" si="214"/>
        <v>1768</v>
      </c>
      <c r="B2015" s="372" t="s">
        <v>5300</v>
      </c>
      <c r="C2015" s="280">
        <v>6358</v>
      </c>
      <c r="D2015" s="6" t="s">
        <v>2710</v>
      </c>
      <c r="E2015" s="19" t="s">
        <v>3551</v>
      </c>
      <c r="F2015" s="317">
        <v>360000</v>
      </c>
      <c r="G2015" s="326"/>
    </row>
    <row r="2016" spans="1:7" s="359" customFormat="1" ht="30" x14ac:dyDescent="0.25">
      <c r="A2016" s="280">
        <f t="shared" si="214"/>
        <v>1769</v>
      </c>
      <c r="B2016" s="372" t="s">
        <v>5301</v>
      </c>
      <c r="C2016" s="281" t="s">
        <v>2755</v>
      </c>
      <c r="D2016" s="431" t="s">
        <v>2741</v>
      </c>
      <c r="E2016" s="19" t="s">
        <v>3551</v>
      </c>
      <c r="F2016" s="317">
        <v>290000</v>
      </c>
      <c r="G2016" s="326"/>
    </row>
    <row r="2017" spans="1:7" s="359" customFormat="1" ht="45" x14ac:dyDescent="0.25">
      <c r="A2017" s="280">
        <f t="shared" si="214"/>
        <v>1770</v>
      </c>
      <c r="B2017" s="372" t="s">
        <v>2724</v>
      </c>
      <c r="C2017" s="280">
        <v>6391</v>
      </c>
      <c r="D2017" s="431" t="s">
        <v>2725</v>
      </c>
      <c r="E2017" s="19" t="s">
        <v>3551</v>
      </c>
      <c r="F2017" s="317">
        <v>410000</v>
      </c>
      <c r="G2017" s="326"/>
    </row>
    <row r="2018" spans="1:7" s="359" customFormat="1" ht="60" x14ac:dyDescent="0.25">
      <c r="A2018" s="280">
        <f t="shared" si="214"/>
        <v>1771</v>
      </c>
      <c r="B2018" s="372" t="s">
        <v>4527</v>
      </c>
      <c r="C2018" s="281" t="s">
        <v>3961</v>
      </c>
      <c r="D2018" s="372" t="s">
        <v>4516</v>
      </c>
      <c r="E2018" s="6" t="s">
        <v>3551</v>
      </c>
      <c r="F2018" s="317">
        <v>360000</v>
      </c>
      <c r="G2018" s="326"/>
    </row>
    <row r="2019" spans="1:7" s="359" customFormat="1" ht="75" x14ac:dyDescent="0.25">
      <c r="A2019" s="280">
        <f t="shared" si="214"/>
        <v>1772</v>
      </c>
      <c r="B2019" s="372" t="s">
        <v>4526</v>
      </c>
      <c r="C2019" s="281" t="s">
        <v>3960</v>
      </c>
      <c r="D2019" s="372" t="s">
        <v>4517</v>
      </c>
      <c r="E2019" s="6" t="s">
        <v>3551</v>
      </c>
      <c r="F2019" s="317">
        <v>420000</v>
      </c>
      <c r="G2019" s="326"/>
    </row>
    <row r="2020" spans="1:7" s="359" customFormat="1" ht="30" x14ac:dyDescent="0.25">
      <c r="A2020" s="280">
        <f t="shared" si="214"/>
        <v>1773</v>
      </c>
      <c r="B2020" s="372" t="s">
        <v>2719</v>
      </c>
      <c r="C2020" s="280">
        <v>8071</v>
      </c>
      <c r="D2020" s="6" t="s">
        <v>2720</v>
      </c>
      <c r="E2020" s="19" t="s">
        <v>3551</v>
      </c>
      <c r="F2020" s="317">
        <v>410000</v>
      </c>
      <c r="G2020" s="326"/>
    </row>
    <row r="2021" spans="1:7" s="359" customFormat="1" ht="30" x14ac:dyDescent="0.25">
      <c r="A2021" s="280">
        <f t="shared" si="214"/>
        <v>1774</v>
      </c>
      <c r="B2021" s="372" t="s">
        <v>2738</v>
      </c>
      <c r="C2021" s="281" t="s">
        <v>619</v>
      </c>
      <c r="D2021" s="431" t="s">
        <v>2739</v>
      </c>
      <c r="E2021" s="19" t="s">
        <v>3551</v>
      </c>
      <c r="F2021" s="317">
        <v>410000</v>
      </c>
      <c r="G2021" s="326"/>
    </row>
    <row r="2022" spans="1:7" s="359" customFormat="1" ht="30" x14ac:dyDescent="0.25">
      <c r="A2022" s="280">
        <f t="shared" si="214"/>
        <v>1775</v>
      </c>
      <c r="B2022" s="372" t="s">
        <v>5302</v>
      </c>
      <c r="C2022" s="281" t="s">
        <v>450</v>
      </c>
      <c r="D2022" s="6" t="s">
        <v>2695</v>
      </c>
      <c r="E2022" s="19" t="s">
        <v>3551</v>
      </c>
      <c r="F2022" s="317">
        <v>250000</v>
      </c>
      <c r="G2022" s="326"/>
    </row>
    <row r="2023" spans="1:7" s="359" customFormat="1" ht="30" x14ac:dyDescent="0.25">
      <c r="A2023" s="280">
        <f t="shared" si="214"/>
        <v>1776</v>
      </c>
      <c r="B2023" s="372" t="s">
        <v>5303</v>
      </c>
      <c r="C2023" s="281" t="s">
        <v>612</v>
      </c>
      <c r="D2023" s="431" t="s">
        <v>2702</v>
      </c>
      <c r="E2023" s="19" t="s">
        <v>3551</v>
      </c>
      <c r="F2023" s="317">
        <v>310000</v>
      </c>
      <c r="G2023" s="326"/>
    </row>
    <row r="2024" spans="1:7" s="359" customFormat="1" ht="30" x14ac:dyDescent="0.25">
      <c r="A2024" s="280">
        <f>A2023+1</f>
        <v>1777</v>
      </c>
      <c r="B2024" s="372" t="s">
        <v>4422</v>
      </c>
      <c r="C2024" s="281" t="s">
        <v>4423</v>
      </c>
      <c r="D2024" s="431" t="s">
        <v>4424</v>
      </c>
      <c r="E2024" s="19" t="s">
        <v>3551</v>
      </c>
      <c r="F2024" s="317">
        <v>420000</v>
      </c>
      <c r="G2024" s="326"/>
    </row>
    <row r="2025" spans="1:7" s="359" customFormat="1" ht="45" x14ac:dyDescent="0.25">
      <c r="A2025" s="280">
        <f>A2024+1</f>
        <v>1778</v>
      </c>
      <c r="B2025" s="372" t="s">
        <v>5304</v>
      </c>
      <c r="C2025" s="281" t="s">
        <v>624</v>
      </c>
      <c r="D2025" s="431" t="s">
        <v>2701</v>
      </c>
      <c r="E2025" s="19" t="s">
        <v>3551</v>
      </c>
      <c r="F2025" s="317">
        <v>420000</v>
      </c>
      <c r="G2025" s="326"/>
    </row>
    <row r="2026" spans="1:7" s="359" customFormat="1" ht="30" x14ac:dyDescent="0.25">
      <c r="A2026" s="280">
        <f t="shared" si="214"/>
        <v>1779</v>
      </c>
      <c r="B2026" s="372" t="s">
        <v>5305</v>
      </c>
      <c r="C2026" s="281" t="s">
        <v>452</v>
      </c>
      <c r="D2026" s="6" t="s">
        <v>2699</v>
      </c>
      <c r="E2026" s="19" t="s">
        <v>3551</v>
      </c>
      <c r="F2026" s="317">
        <v>265000</v>
      </c>
      <c r="G2026" s="326"/>
    </row>
    <row r="2027" spans="1:7" s="359" customFormat="1" ht="45" x14ac:dyDescent="0.25">
      <c r="A2027" s="280">
        <f t="shared" si="214"/>
        <v>1780</v>
      </c>
      <c r="B2027" s="6" t="s">
        <v>3956</v>
      </c>
      <c r="C2027" s="19">
        <v>8976</v>
      </c>
      <c r="D2027" s="431" t="s">
        <v>3957</v>
      </c>
      <c r="E2027" s="19" t="s">
        <v>3551</v>
      </c>
      <c r="F2027" s="317">
        <v>265000</v>
      </c>
      <c r="G2027" s="326"/>
    </row>
    <row r="2028" spans="1:7" s="359" customFormat="1" ht="45" x14ac:dyDescent="0.25">
      <c r="A2028" s="280">
        <f t="shared" si="214"/>
        <v>1781</v>
      </c>
      <c r="B2028" s="372" t="s">
        <v>5306</v>
      </c>
      <c r="C2028" s="280">
        <v>6357</v>
      </c>
      <c r="D2028" s="6" t="s">
        <v>2709</v>
      </c>
      <c r="E2028" s="19" t="s">
        <v>3551</v>
      </c>
      <c r="F2028" s="317">
        <v>340000</v>
      </c>
      <c r="G2028" s="326"/>
    </row>
    <row r="2029" spans="1:7" s="359" customFormat="1" ht="45" x14ac:dyDescent="0.25">
      <c r="A2029" s="280">
        <f t="shared" si="214"/>
        <v>1782</v>
      </c>
      <c r="B2029" s="372" t="s">
        <v>5307</v>
      </c>
      <c r="C2029" s="281" t="s">
        <v>2756</v>
      </c>
      <c r="D2029" s="431" t="s">
        <v>2742</v>
      </c>
      <c r="E2029" s="19" t="s">
        <v>3551</v>
      </c>
      <c r="F2029" s="317">
        <v>360000</v>
      </c>
      <c r="G2029" s="326"/>
    </row>
    <row r="2030" spans="1:7" s="359" customFormat="1" ht="45" x14ac:dyDescent="0.25">
      <c r="A2030" s="280">
        <f t="shared" si="214"/>
        <v>1783</v>
      </c>
      <c r="B2030" s="372" t="s">
        <v>5308</v>
      </c>
      <c r="C2030" s="280">
        <v>8068</v>
      </c>
      <c r="D2030" s="431" t="s">
        <v>2706</v>
      </c>
      <c r="E2030" s="19" t="s">
        <v>3551</v>
      </c>
      <c r="F2030" s="317">
        <v>280000</v>
      </c>
      <c r="G2030" s="326"/>
    </row>
    <row r="2031" spans="1:7" s="359" customFormat="1" ht="30" x14ac:dyDescent="0.25">
      <c r="A2031" s="280">
        <f t="shared" si="214"/>
        <v>1784</v>
      </c>
      <c r="B2031" s="460" t="s">
        <v>3903</v>
      </c>
      <c r="C2031" s="280">
        <v>6365</v>
      </c>
      <c r="D2031" s="431" t="s">
        <v>2721</v>
      </c>
      <c r="E2031" s="19" t="s">
        <v>3551</v>
      </c>
      <c r="F2031" s="317">
        <v>340000</v>
      </c>
      <c r="G2031" s="326"/>
    </row>
    <row r="2032" spans="1:7" s="359" customFormat="1" ht="30" x14ac:dyDescent="0.25">
      <c r="A2032" s="280">
        <f t="shared" si="214"/>
        <v>1785</v>
      </c>
      <c r="B2032" s="372" t="s">
        <v>4528</v>
      </c>
      <c r="C2032" s="281" t="s">
        <v>4548</v>
      </c>
      <c r="D2032" s="372" t="s">
        <v>4529</v>
      </c>
      <c r="E2032" s="6" t="s">
        <v>3551</v>
      </c>
      <c r="F2032" s="317">
        <v>920000</v>
      </c>
      <c r="G2032" s="326"/>
    </row>
    <row r="2033" spans="1:7" s="359" customFormat="1" ht="60" x14ac:dyDescent="0.25">
      <c r="A2033" s="280">
        <f t="shared" si="214"/>
        <v>1786</v>
      </c>
      <c r="B2033" s="372" t="s">
        <v>5309</v>
      </c>
      <c r="C2033" s="281" t="s">
        <v>621</v>
      </c>
      <c r="D2033" s="431" t="s">
        <v>2747</v>
      </c>
      <c r="E2033" s="19" t="s">
        <v>3551</v>
      </c>
      <c r="F2033" s="317">
        <v>900000</v>
      </c>
      <c r="G2033" s="326"/>
    </row>
    <row r="2034" spans="1:7" s="359" customFormat="1" ht="75" x14ac:dyDescent="0.25">
      <c r="A2034" s="280">
        <f t="shared" si="214"/>
        <v>1787</v>
      </c>
      <c r="B2034" s="372" t="s">
        <v>5310</v>
      </c>
      <c r="C2034" s="280">
        <v>6367</v>
      </c>
      <c r="D2034" s="431" t="s">
        <v>2707</v>
      </c>
      <c r="E2034" s="19" t="s">
        <v>3551</v>
      </c>
      <c r="F2034" s="317">
        <v>340000</v>
      </c>
      <c r="G2034" s="326"/>
    </row>
    <row r="2035" spans="1:7" s="359" customFormat="1" ht="30" x14ac:dyDescent="0.25">
      <c r="A2035" s="280">
        <f t="shared" si="214"/>
        <v>1788</v>
      </c>
      <c r="B2035" s="372" t="s">
        <v>2749</v>
      </c>
      <c r="C2035" s="281" t="s">
        <v>620</v>
      </c>
      <c r="D2035" s="431" t="s">
        <v>2750</v>
      </c>
      <c r="E2035" s="19" t="s">
        <v>3551</v>
      </c>
      <c r="F2035" s="317">
        <v>580000</v>
      </c>
      <c r="G2035" s="326"/>
    </row>
    <row r="2036" spans="1:7" s="359" customFormat="1" ht="75" x14ac:dyDescent="0.25">
      <c r="A2036" s="280">
        <f t="shared" si="214"/>
        <v>1789</v>
      </c>
      <c r="B2036" s="372" t="s">
        <v>3964</v>
      </c>
      <c r="C2036" s="280">
        <v>8971</v>
      </c>
      <c r="D2036" s="6" t="s">
        <v>3965</v>
      </c>
      <c r="E2036" s="19" t="s">
        <v>3551</v>
      </c>
      <c r="F2036" s="317">
        <v>900000</v>
      </c>
      <c r="G2036" s="326"/>
    </row>
    <row r="2037" spans="1:7" s="359" customFormat="1" ht="60" x14ac:dyDescent="0.25">
      <c r="A2037" s="280">
        <f t="shared" si="214"/>
        <v>1790</v>
      </c>
      <c r="B2037" s="372" t="s">
        <v>2730</v>
      </c>
      <c r="C2037" s="280">
        <v>8074</v>
      </c>
      <c r="D2037" s="431" t="s">
        <v>2731</v>
      </c>
      <c r="E2037" s="19" t="s">
        <v>3551</v>
      </c>
      <c r="F2037" s="317">
        <v>600000</v>
      </c>
      <c r="G2037" s="326"/>
    </row>
    <row r="2038" spans="1:7" s="359" customFormat="1" ht="60" x14ac:dyDescent="0.25">
      <c r="A2038" s="280">
        <f t="shared" si="214"/>
        <v>1791</v>
      </c>
      <c r="B2038" s="372" t="s">
        <v>2745</v>
      </c>
      <c r="C2038" s="281" t="s">
        <v>626</v>
      </c>
      <c r="D2038" s="431" t="s">
        <v>2746</v>
      </c>
      <c r="E2038" s="19" t="s">
        <v>3551</v>
      </c>
      <c r="F2038" s="317">
        <v>840000</v>
      </c>
      <c r="G2038" s="326"/>
    </row>
    <row r="2039" spans="1:7" s="359" customFormat="1" x14ac:dyDescent="0.25">
      <c r="A2039" s="280">
        <f t="shared" si="214"/>
        <v>1792</v>
      </c>
      <c r="B2039" s="371" t="s">
        <v>1777</v>
      </c>
      <c r="C2039" s="280">
        <v>6372</v>
      </c>
      <c r="D2039" s="431" t="s">
        <v>596</v>
      </c>
      <c r="E2039" s="19" t="s">
        <v>3551</v>
      </c>
      <c r="F2039" s="317">
        <v>600000</v>
      </c>
      <c r="G2039" s="326"/>
    </row>
    <row r="2040" spans="1:7" s="359" customFormat="1" ht="60" x14ac:dyDescent="0.25">
      <c r="A2040" s="280">
        <f t="shared" si="214"/>
        <v>1793</v>
      </c>
      <c r="B2040" s="372" t="s">
        <v>5311</v>
      </c>
      <c r="C2040" s="280">
        <v>6366</v>
      </c>
      <c r="D2040" s="6" t="s">
        <v>2722</v>
      </c>
      <c r="E2040" s="19" t="s">
        <v>3551</v>
      </c>
      <c r="F2040" s="317">
        <v>420000</v>
      </c>
      <c r="G2040" s="326"/>
    </row>
    <row r="2041" spans="1:7" s="359" customFormat="1" ht="45" x14ac:dyDescent="0.25">
      <c r="A2041" s="280">
        <f t="shared" si="214"/>
        <v>1794</v>
      </c>
      <c r="B2041" s="372" t="s">
        <v>5312</v>
      </c>
      <c r="C2041" s="280">
        <v>6375</v>
      </c>
      <c r="D2041" s="431" t="s">
        <v>2734</v>
      </c>
      <c r="E2041" s="19" t="s">
        <v>3551</v>
      </c>
      <c r="F2041" s="317">
        <v>480000</v>
      </c>
      <c r="G2041" s="326"/>
    </row>
    <row r="2042" spans="1:7" s="359" customFormat="1" ht="60" x14ac:dyDescent="0.25">
      <c r="A2042" s="280">
        <f t="shared" si="214"/>
        <v>1795</v>
      </c>
      <c r="B2042" s="372" t="s">
        <v>5313</v>
      </c>
      <c r="C2042" s="281" t="s">
        <v>617</v>
      </c>
      <c r="D2042" s="431" t="s">
        <v>2737</v>
      </c>
      <c r="E2042" s="19" t="s">
        <v>3551</v>
      </c>
      <c r="F2042" s="317">
        <v>540000</v>
      </c>
      <c r="G2042" s="326"/>
    </row>
    <row r="2043" spans="1:7" s="359" customFormat="1" x14ac:dyDescent="0.25">
      <c r="A2043" s="280">
        <f t="shared" si="214"/>
        <v>1796</v>
      </c>
      <c r="B2043" s="372" t="s">
        <v>5314</v>
      </c>
      <c r="C2043" s="281" t="s">
        <v>623</v>
      </c>
      <c r="D2043" s="6" t="s">
        <v>2696</v>
      </c>
      <c r="E2043" s="19" t="s">
        <v>3551</v>
      </c>
      <c r="F2043" s="317">
        <v>60000</v>
      </c>
      <c r="G2043" s="326"/>
    </row>
    <row r="2044" spans="1:7" s="359" customFormat="1" x14ac:dyDescent="0.25">
      <c r="A2044" s="280">
        <f t="shared" si="214"/>
        <v>1797</v>
      </c>
      <c r="B2044" s="371" t="s">
        <v>1781</v>
      </c>
      <c r="C2044" s="280">
        <v>6363</v>
      </c>
      <c r="D2044" s="383" t="s">
        <v>1780</v>
      </c>
      <c r="E2044" s="19" t="s">
        <v>3551</v>
      </c>
      <c r="F2044" s="317">
        <v>330000</v>
      </c>
      <c r="G2044" s="326"/>
    </row>
    <row r="2045" spans="1:7" s="359" customFormat="1" ht="90" x14ac:dyDescent="0.25">
      <c r="A2045" s="280">
        <f t="shared" si="214"/>
        <v>1798</v>
      </c>
      <c r="B2045" s="6" t="s">
        <v>5315</v>
      </c>
      <c r="C2045" s="280">
        <v>9005</v>
      </c>
      <c r="D2045" s="6" t="s">
        <v>3963</v>
      </c>
      <c r="E2045" s="19" t="s">
        <v>3551</v>
      </c>
      <c r="F2045" s="317">
        <v>240000</v>
      </c>
      <c r="G2045" s="326"/>
    </row>
    <row r="2046" spans="1:7" s="359" customFormat="1" ht="45" x14ac:dyDescent="0.25">
      <c r="A2046" s="280">
        <f t="shared" si="214"/>
        <v>1799</v>
      </c>
      <c r="B2046" s="372" t="s">
        <v>2718</v>
      </c>
      <c r="C2046" s="280">
        <v>6361</v>
      </c>
      <c r="D2046" s="431" t="s">
        <v>2713</v>
      </c>
      <c r="E2046" s="19" t="s">
        <v>3551</v>
      </c>
      <c r="F2046" s="317">
        <v>420000</v>
      </c>
      <c r="G2046" s="326"/>
    </row>
    <row r="2047" spans="1:7" s="359" customFormat="1" ht="45" x14ac:dyDescent="0.25">
      <c r="A2047" s="280">
        <f t="shared" si="214"/>
        <v>1800</v>
      </c>
      <c r="B2047" s="372" t="s">
        <v>3959</v>
      </c>
      <c r="C2047" s="280">
        <v>8970</v>
      </c>
      <c r="D2047" s="431" t="s">
        <v>3958</v>
      </c>
      <c r="E2047" s="19" t="s">
        <v>3551</v>
      </c>
      <c r="F2047" s="317">
        <v>200000</v>
      </c>
      <c r="G2047" s="326"/>
    </row>
    <row r="2048" spans="1:7" s="359" customFormat="1" x14ac:dyDescent="0.25">
      <c r="A2048" s="280">
        <f t="shared" si="214"/>
        <v>1801</v>
      </c>
      <c r="B2048" s="371" t="s">
        <v>1779</v>
      </c>
      <c r="C2048" s="281" t="s">
        <v>614</v>
      </c>
      <c r="D2048" s="383" t="s">
        <v>1778</v>
      </c>
      <c r="E2048" s="19" t="s">
        <v>3551</v>
      </c>
      <c r="F2048" s="317">
        <v>200000</v>
      </c>
      <c r="G2048" s="326"/>
    </row>
    <row r="2049" spans="1:7" s="359" customFormat="1" ht="45" x14ac:dyDescent="0.25">
      <c r="A2049" s="280">
        <f t="shared" si="214"/>
        <v>1802</v>
      </c>
      <c r="B2049" s="372" t="s">
        <v>5316</v>
      </c>
      <c r="C2049" s="281" t="s">
        <v>615</v>
      </c>
      <c r="D2049" s="431" t="s">
        <v>2704</v>
      </c>
      <c r="E2049" s="19" t="s">
        <v>3551</v>
      </c>
      <c r="F2049" s="317">
        <v>300000</v>
      </c>
      <c r="G2049" s="326"/>
    </row>
    <row r="2050" spans="1:7" s="359" customFormat="1" ht="45" x14ac:dyDescent="0.25">
      <c r="A2050" s="280">
        <f t="shared" si="214"/>
        <v>1803</v>
      </c>
      <c r="B2050" s="372" t="s">
        <v>5317</v>
      </c>
      <c r="C2050" s="280">
        <v>6362</v>
      </c>
      <c r="D2050" s="431" t="s">
        <v>2705</v>
      </c>
      <c r="E2050" s="19" t="s">
        <v>3551</v>
      </c>
      <c r="F2050" s="317">
        <v>360000</v>
      </c>
      <c r="G2050" s="326"/>
    </row>
    <row r="2051" spans="1:7" s="359" customFormat="1" ht="45" x14ac:dyDescent="0.25">
      <c r="A2051" s="280">
        <f t="shared" si="214"/>
        <v>1804</v>
      </c>
      <c r="B2051" s="372" t="s">
        <v>5318</v>
      </c>
      <c r="C2051" s="280">
        <v>8669</v>
      </c>
      <c r="D2051" s="431" t="s">
        <v>2726</v>
      </c>
      <c r="E2051" s="19" t="s">
        <v>3551</v>
      </c>
      <c r="F2051" s="317">
        <v>360000</v>
      </c>
      <c r="G2051" s="326"/>
    </row>
    <row r="2052" spans="1:7" s="359" customFormat="1" ht="45" x14ac:dyDescent="0.25">
      <c r="A2052" s="280">
        <f t="shared" si="214"/>
        <v>1805</v>
      </c>
      <c r="B2052" s="372" t="s">
        <v>3904</v>
      </c>
      <c r="C2052" s="280">
        <v>8069</v>
      </c>
      <c r="D2052" s="431" t="s">
        <v>3839</v>
      </c>
      <c r="E2052" s="19" t="s">
        <v>3551</v>
      </c>
      <c r="F2052" s="317">
        <v>190000</v>
      </c>
      <c r="G2052" s="326"/>
    </row>
    <row r="2053" spans="1:7" s="359" customFormat="1" ht="45" x14ac:dyDescent="0.25">
      <c r="A2053" s="280">
        <f t="shared" si="214"/>
        <v>1806</v>
      </c>
      <c r="B2053" s="372" t="s">
        <v>3905</v>
      </c>
      <c r="C2053" s="280">
        <v>8072</v>
      </c>
      <c r="D2053" s="431" t="s">
        <v>3875</v>
      </c>
      <c r="E2053" s="19" t="s">
        <v>3551</v>
      </c>
      <c r="F2053" s="317">
        <v>360000</v>
      </c>
      <c r="G2053" s="326"/>
    </row>
    <row r="2054" spans="1:7" s="359" customFormat="1" ht="45" x14ac:dyDescent="0.25">
      <c r="A2054" s="280">
        <f t="shared" si="214"/>
        <v>1807</v>
      </c>
      <c r="B2054" s="372" t="s">
        <v>3906</v>
      </c>
      <c r="C2054" s="281" t="s">
        <v>618</v>
      </c>
      <c r="D2054" s="431" t="s">
        <v>3840</v>
      </c>
      <c r="E2054" s="19" t="s">
        <v>3551</v>
      </c>
      <c r="F2054" s="317">
        <v>400000</v>
      </c>
      <c r="G2054" s="326"/>
    </row>
    <row r="2055" spans="1:7" s="359" customFormat="1" x14ac:dyDescent="0.25">
      <c r="A2055" s="280">
        <f t="shared" si="214"/>
        <v>1808</v>
      </c>
      <c r="B2055" s="372" t="s">
        <v>3907</v>
      </c>
      <c r="C2055" s="281" t="s">
        <v>302</v>
      </c>
      <c r="D2055" s="431" t="s">
        <v>2708</v>
      </c>
      <c r="E2055" s="19" t="s">
        <v>3551</v>
      </c>
      <c r="F2055" s="317">
        <v>260000</v>
      </c>
      <c r="G2055" s="326"/>
    </row>
    <row r="2056" spans="1:7" s="359" customFormat="1" x14ac:dyDescent="0.25">
      <c r="A2056" s="280">
        <f t="shared" si="214"/>
        <v>1809</v>
      </c>
      <c r="B2056" s="372" t="s">
        <v>5319</v>
      </c>
      <c r="C2056" s="280">
        <v>6349</v>
      </c>
      <c r="D2056" s="6" t="s">
        <v>2703</v>
      </c>
      <c r="E2056" s="19" t="s">
        <v>3551</v>
      </c>
      <c r="F2056" s="317">
        <v>290000</v>
      </c>
      <c r="G2056" s="326"/>
    </row>
    <row r="2057" spans="1:7" s="359" customFormat="1" ht="30" x14ac:dyDescent="0.25">
      <c r="A2057" s="280">
        <f t="shared" si="214"/>
        <v>1810</v>
      </c>
      <c r="B2057" s="372" t="s">
        <v>5320</v>
      </c>
      <c r="C2057" s="280">
        <v>6430</v>
      </c>
      <c r="D2057" s="431" t="s">
        <v>2723</v>
      </c>
      <c r="E2057" s="19" t="s">
        <v>3551</v>
      </c>
      <c r="F2057" s="317">
        <v>540000</v>
      </c>
      <c r="G2057" s="326"/>
    </row>
    <row r="2058" spans="1:7" s="359" customFormat="1" x14ac:dyDescent="0.25">
      <c r="A2058" s="280">
        <f t="shared" si="214"/>
        <v>1811</v>
      </c>
      <c r="B2058" s="372" t="s">
        <v>3908</v>
      </c>
      <c r="C2058" s="280">
        <v>6373</v>
      </c>
      <c r="D2058" s="431" t="s">
        <v>2733</v>
      </c>
      <c r="E2058" s="19" t="s">
        <v>3551</v>
      </c>
      <c r="F2058" s="317">
        <v>480000</v>
      </c>
      <c r="G2058" s="326"/>
    </row>
    <row r="2059" spans="1:7" s="359" customFormat="1" ht="30" x14ac:dyDescent="0.25">
      <c r="A2059" s="280">
        <f t="shared" si="214"/>
        <v>1812</v>
      </c>
      <c r="B2059" s="372" t="s">
        <v>2697</v>
      </c>
      <c r="C2059" s="281" t="s">
        <v>451</v>
      </c>
      <c r="D2059" s="6" t="s">
        <v>2698</v>
      </c>
      <c r="E2059" s="19" t="s">
        <v>3551</v>
      </c>
      <c r="F2059" s="317">
        <v>190000</v>
      </c>
      <c r="G2059" s="326"/>
    </row>
    <row r="2060" spans="1:7" s="359" customFormat="1" ht="45" x14ac:dyDescent="0.25">
      <c r="A2060" s="280">
        <f t="shared" si="214"/>
        <v>1813</v>
      </c>
      <c r="B2060" s="372" t="s">
        <v>2727</v>
      </c>
      <c r="C2060" s="280">
        <v>8670</v>
      </c>
      <c r="D2060" s="431" t="s">
        <v>2728</v>
      </c>
      <c r="E2060" s="19" t="s">
        <v>3551</v>
      </c>
      <c r="F2060" s="317">
        <v>190000</v>
      </c>
      <c r="G2060" s="326"/>
    </row>
    <row r="2061" spans="1:7" s="359" customFormat="1" ht="45" x14ac:dyDescent="0.25">
      <c r="A2061" s="280">
        <f t="shared" si="214"/>
        <v>1814</v>
      </c>
      <c r="B2061" s="372" t="s">
        <v>2735</v>
      </c>
      <c r="C2061" s="281" t="s">
        <v>616</v>
      </c>
      <c r="D2061" s="431" t="s">
        <v>2736</v>
      </c>
      <c r="E2061" s="19" t="s">
        <v>3551</v>
      </c>
      <c r="F2061" s="317">
        <v>460000</v>
      </c>
      <c r="G2061" s="326"/>
    </row>
    <row r="2062" spans="1:7" s="359" customFormat="1" x14ac:dyDescent="0.25">
      <c r="A2062" s="280">
        <f t="shared" si="214"/>
        <v>1815</v>
      </c>
      <c r="B2062" s="372" t="s">
        <v>2743</v>
      </c>
      <c r="C2062" s="281" t="s">
        <v>2757</v>
      </c>
      <c r="D2062" s="431" t="s">
        <v>2744</v>
      </c>
      <c r="E2062" s="19" t="s">
        <v>3551</v>
      </c>
      <c r="F2062" s="317">
        <v>260000</v>
      </c>
      <c r="G2062" s="326"/>
    </row>
    <row r="2063" spans="1:7" s="359" customFormat="1" x14ac:dyDescent="0.25">
      <c r="A2063" s="280"/>
      <c r="B2063" s="372"/>
      <c r="C2063" s="281"/>
      <c r="D2063" s="486" t="s">
        <v>465</v>
      </c>
      <c r="E2063" s="486"/>
      <c r="F2063" s="317"/>
      <c r="G2063" s="326"/>
    </row>
    <row r="2064" spans="1:7" s="359" customFormat="1" x14ac:dyDescent="0.25">
      <c r="A2064" s="280">
        <f>A2062+1</f>
        <v>1816</v>
      </c>
      <c r="B2064" s="372" t="s">
        <v>2549</v>
      </c>
      <c r="C2064" s="281" t="s">
        <v>304</v>
      </c>
      <c r="D2064" s="6" t="s">
        <v>3966</v>
      </c>
      <c r="E2064" s="19" t="s">
        <v>3551</v>
      </c>
      <c r="F2064" s="317">
        <v>48000</v>
      </c>
      <c r="G2064" s="326"/>
    </row>
    <row r="2065" spans="1:7" s="359" customFormat="1" x14ac:dyDescent="0.25">
      <c r="A2065" s="280">
        <f>A2064+1</f>
        <v>1817</v>
      </c>
      <c r="B2065" s="372" t="s">
        <v>5321</v>
      </c>
      <c r="C2065" s="281" t="s">
        <v>303</v>
      </c>
      <c r="D2065" s="372" t="s">
        <v>3955</v>
      </c>
      <c r="E2065" s="19" t="s">
        <v>3551</v>
      </c>
      <c r="F2065" s="317">
        <v>54000</v>
      </c>
      <c r="G2065" s="326"/>
    </row>
    <row r="2066" spans="1:7" s="359" customFormat="1" x14ac:dyDescent="0.25">
      <c r="A2066" s="280">
        <f t="shared" ref="A2066:A2067" si="215">A2065+1</f>
        <v>1818</v>
      </c>
      <c r="B2066" s="372" t="s">
        <v>3962</v>
      </c>
      <c r="C2066" s="281" t="s">
        <v>2758</v>
      </c>
      <c r="D2066" s="372" t="s">
        <v>3981</v>
      </c>
      <c r="E2066" s="19" t="s">
        <v>3551</v>
      </c>
      <c r="F2066" s="317">
        <v>84000</v>
      </c>
      <c r="G2066" s="326"/>
    </row>
    <row r="2067" spans="1:7" s="359" customFormat="1" x14ac:dyDescent="0.25">
      <c r="A2067" s="280">
        <f t="shared" si="215"/>
        <v>1819</v>
      </c>
      <c r="B2067" s="371" t="s">
        <v>2751</v>
      </c>
      <c r="C2067" s="281" t="s">
        <v>305</v>
      </c>
      <c r="D2067" s="6" t="s">
        <v>306</v>
      </c>
      <c r="E2067" s="19" t="s">
        <v>3551</v>
      </c>
      <c r="F2067" s="317">
        <v>54000</v>
      </c>
      <c r="G2067" s="326"/>
    </row>
    <row r="2068" spans="1:7" s="359" customFormat="1" x14ac:dyDescent="0.25">
      <c r="A2068" s="280"/>
      <c r="B2068" s="372"/>
      <c r="C2068" s="280"/>
      <c r="D2068" s="454" t="s">
        <v>453</v>
      </c>
      <c r="E2068" s="454"/>
      <c r="F2068" s="317"/>
      <c r="G2068" s="326"/>
    </row>
    <row r="2069" spans="1:7" s="359" customFormat="1" ht="30" x14ac:dyDescent="0.25">
      <c r="A2069" s="280">
        <f>A2067+1</f>
        <v>1820</v>
      </c>
      <c r="B2069" s="371" t="s">
        <v>3513</v>
      </c>
      <c r="C2069" s="280">
        <v>6389</v>
      </c>
      <c r="D2069" s="6" t="s">
        <v>3514</v>
      </c>
      <c r="E2069" s="19" t="s">
        <v>3551</v>
      </c>
      <c r="F2069" s="317">
        <v>1140000</v>
      </c>
      <c r="G2069" s="326"/>
    </row>
    <row r="2070" spans="1:7" s="359" customFormat="1" ht="30" x14ac:dyDescent="0.25">
      <c r="A2070" s="280">
        <f>A2069+1</f>
        <v>1821</v>
      </c>
      <c r="B2070" s="372" t="s">
        <v>5322</v>
      </c>
      <c r="C2070" s="280">
        <v>6390</v>
      </c>
      <c r="D2070" s="6" t="s">
        <v>3515</v>
      </c>
      <c r="E2070" s="19" t="s">
        <v>3551</v>
      </c>
      <c r="F2070" s="317">
        <v>168000</v>
      </c>
      <c r="G2070" s="326"/>
    </row>
    <row r="2071" spans="1:7" s="359" customFormat="1" x14ac:dyDescent="0.25">
      <c r="A2071" s="280"/>
      <c r="B2071" s="460"/>
      <c r="C2071" s="281"/>
      <c r="D2071" s="486" t="s">
        <v>307</v>
      </c>
      <c r="E2071" s="502"/>
      <c r="F2071" s="317"/>
      <c r="G2071" s="326"/>
    </row>
    <row r="2072" spans="1:7" s="359" customFormat="1" x14ac:dyDescent="0.25">
      <c r="A2072" s="280">
        <f>A2070+1</f>
        <v>1822</v>
      </c>
      <c r="B2072" s="460" t="s">
        <v>2753</v>
      </c>
      <c r="C2072" s="281" t="s">
        <v>309</v>
      </c>
      <c r="D2072" s="489" t="s">
        <v>2754</v>
      </c>
      <c r="E2072" s="19" t="s">
        <v>3551</v>
      </c>
      <c r="F2072" s="317">
        <v>240000</v>
      </c>
      <c r="G2072" s="326"/>
    </row>
    <row r="2073" spans="1:7" s="359" customFormat="1" x14ac:dyDescent="0.25">
      <c r="A2073" s="280">
        <f>A2072+1</f>
        <v>1823</v>
      </c>
      <c r="B2073" s="460" t="s">
        <v>3876</v>
      </c>
      <c r="C2073" s="281" t="s">
        <v>308</v>
      </c>
      <c r="D2073" s="489" t="s">
        <v>2752</v>
      </c>
      <c r="E2073" s="19" t="s">
        <v>3551</v>
      </c>
      <c r="F2073" s="317">
        <v>450000</v>
      </c>
      <c r="G2073" s="326"/>
    </row>
    <row r="2074" spans="1:7" s="359" customFormat="1" ht="28.5" x14ac:dyDescent="0.25">
      <c r="A2074" s="280"/>
      <c r="B2074" s="460"/>
      <c r="C2074" s="281"/>
      <c r="D2074" s="486" t="s">
        <v>4380</v>
      </c>
      <c r="E2074" s="486"/>
      <c r="F2074" s="317"/>
      <c r="G2074" s="326"/>
    </row>
    <row r="2075" spans="1:7" s="359" customFormat="1" x14ac:dyDescent="0.25">
      <c r="A2075" s="280">
        <f>A2073+1</f>
        <v>1824</v>
      </c>
      <c r="B2075" s="372" t="s">
        <v>3516</v>
      </c>
      <c r="C2075" s="280">
        <v>8378</v>
      </c>
      <c r="D2075" s="6" t="s">
        <v>3517</v>
      </c>
      <c r="E2075" s="19" t="s">
        <v>3551</v>
      </c>
      <c r="F2075" s="317">
        <v>14400</v>
      </c>
      <c r="G2075" s="326">
        <f t="shared" ref="G2075:G2138" si="216">F2075*3</f>
        <v>43200</v>
      </c>
    </row>
    <row r="2076" spans="1:7" s="359" customFormat="1" ht="30" x14ac:dyDescent="0.25">
      <c r="A2076" s="280">
        <f>A2075+1</f>
        <v>1825</v>
      </c>
      <c r="B2076" s="460" t="s">
        <v>1796</v>
      </c>
      <c r="C2076" s="281" t="s">
        <v>315</v>
      </c>
      <c r="D2076" s="489" t="s">
        <v>1797</v>
      </c>
      <c r="E2076" s="19" t="s">
        <v>3551</v>
      </c>
      <c r="F2076" s="317">
        <v>18700</v>
      </c>
      <c r="G2076" s="326">
        <f t="shared" si="216"/>
        <v>56100</v>
      </c>
    </row>
    <row r="2077" spans="1:7" s="359" customFormat="1" ht="30" x14ac:dyDescent="0.25">
      <c r="A2077" s="280">
        <f t="shared" ref="A2077:A2140" si="217">A2076+1</f>
        <v>1826</v>
      </c>
      <c r="B2077" s="372" t="s">
        <v>1783</v>
      </c>
      <c r="C2077" s="280">
        <v>6442</v>
      </c>
      <c r="D2077" s="6" t="s">
        <v>3518</v>
      </c>
      <c r="E2077" s="19" t="s">
        <v>3551</v>
      </c>
      <c r="F2077" s="317">
        <v>4300</v>
      </c>
      <c r="G2077" s="326">
        <f t="shared" si="216"/>
        <v>12900</v>
      </c>
    </row>
    <row r="2078" spans="1:7" s="359" customFormat="1" x14ac:dyDescent="0.25">
      <c r="A2078" s="280">
        <f t="shared" si="217"/>
        <v>1827</v>
      </c>
      <c r="B2078" s="371" t="s">
        <v>3579</v>
      </c>
      <c r="C2078" s="280">
        <v>1676</v>
      </c>
      <c r="D2078" s="383" t="s">
        <v>49</v>
      </c>
      <c r="E2078" s="19" t="s">
        <v>3551</v>
      </c>
      <c r="F2078" s="317">
        <v>4000</v>
      </c>
      <c r="G2078" s="326">
        <f t="shared" si="216"/>
        <v>12000</v>
      </c>
    </row>
    <row r="2079" spans="1:7" s="359" customFormat="1" x14ac:dyDescent="0.25">
      <c r="A2079" s="280">
        <f t="shared" si="217"/>
        <v>1828</v>
      </c>
      <c r="B2079" s="371" t="s">
        <v>3580</v>
      </c>
      <c r="C2079" s="280">
        <v>6057</v>
      </c>
      <c r="D2079" s="383" t="s">
        <v>3519</v>
      </c>
      <c r="E2079" s="19" t="s">
        <v>3551</v>
      </c>
      <c r="F2079" s="317">
        <v>4600</v>
      </c>
      <c r="G2079" s="326">
        <f t="shared" si="216"/>
        <v>13800</v>
      </c>
    </row>
    <row r="2080" spans="1:7" s="359" customFormat="1" x14ac:dyDescent="0.25">
      <c r="A2080" s="280">
        <f t="shared" si="217"/>
        <v>1829</v>
      </c>
      <c r="B2080" s="371" t="s">
        <v>1782</v>
      </c>
      <c r="C2080" s="280">
        <v>6059</v>
      </c>
      <c r="D2080" s="6" t="s">
        <v>50</v>
      </c>
      <c r="E2080" s="19" t="s">
        <v>3551</v>
      </c>
      <c r="F2080" s="317">
        <v>3600</v>
      </c>
      <c r="G2080" s="326">
        <f t="shared" si="216"/>
        <v>10800</v>
      </c>
    </row>
    <row r="2081" spans="1:7" s="359" customFormat="1" ht="30" x14ac:dyDescent="0.25">
      <c r="A2081" s="280">
        <f t="shared" si="217"/>
        <v>1830</v>
      </c>
      <c r="B2081" s="371" t="s">
        <v>3581</v>
      </c>
      <c r="C2081" s="280">
        <v>6470</v>
      </c>
      <c r="D2081" s="6" t="s">
        <v>3520</v>
      </c>
      <c r="E2081" s="19" t="s">
        <v>3551</v>
      </c>
      <c r="F2081" s="317">
        <v>6500</v>
      </c>
      <c r="G2081" s="326">
        <f t="shared" si="216"/>
        <v>19500</v>
      </c>
    </row>
    <row r="2082" spans="1:7" s="359" customFormat="1" ht="30" x14ac:dyDescent="0.25">
      <c r="A2082" s="280">
        <f t="shared" si="217"/>
        <v>1831</v>
      </c>
      <c r="B2082" s="371" t="s">
        <v>3582</v>
      </c>
      <c r="C2082" s="280">
        <v>6472</v>
      </c>
      <c r="D2082" s="6" t="s">
        <v>3521</v>
      </c>
      <c r="E2082" s="19" t="s">
        <v>3551</v>
      </c>
      <c r="F2082" s="317">
        <v>7000</v>
      </c>
      <c r="G2082" s="326">
        <f t="shared" si="216"/>
        <v>21000</v>
      </c>
    </row>
    <row r="2083" spans="1:7" s="359" customFormat="1" ht="30" x14ac:dyDescent="0.25">
      <c r="A2083" s="280">
        <f t="shared" si="217"/>
        <v>1832</v>
      </c>
      <c r="B2083" s="371" t="s">
        <v>3583</v>
      </c>
      <c r="C2083" s="280">
        <v>6471</v>
      </c>
      <c r="D2083" s="6" t="s">
        <v>3522</v>
      </c>
      <c r="E2083" s="19" t="s">
        <v>3551</v>
      </c>
      <c r="F2083" s="317">
        <v>8000</v>
      </c>
      <c r="G2083" s="326">
        <f t="shared" si="216"/>
        <v>24000</v>
      </c>
    </row>
    <row r="2084" spans="1:7" s="359" customFormat="1" ht="30" x14ac:dyDescent="0.25">
      <c r="A2084" s="280">
        <f t="shared" si="217"/>
        <v>1833</v>
      </c>
      <c r="B2084" s="371" t="s">
        <v>3584</v>
      </c>
      <c r="C2084" s="280">
        <v>6473</v>
      </c>
      <c r="D2084" s="6" t="s">
        <v>3523</v>
      </c>
      <c r="E2084" s="19" t="s">
        <v>3551</v>
      </c>
      <c r="F2084" s="317">
        <v>8600</v>
      </c>
      <c r="G2084" s="326">
        <f t="shared" si="216"/>
        <v>25800</v>
      </c>
    </row>
    <row r="2085" spans="1:7" s="359" customFormat="1" x14ac:dyDescent="0.25">
      <c r="A2085" s="280">
        <f t="shared" si="217"/>
        <v>1834</v>
      </c>
      <c r="B2085" s="371" t="s">
        <v>4315</v>
      </c>
      <c r="C2085" s="280">
        <v>9078</v>
      </c>
      <c r="D2085" s="6" t="s">
        <v>4314</v>
      </c>
      <c r="E2085" s="19"/>
      <c r="F2085" s="317">
        <v>140600</v>
      </c>
      <c r="G2085" s="326">
        <f t="shared" si="216"/>
        <v>421800</v>
      </c>
    </row>
    <row r="2086" spans="1:7" s="359" customFormat="1" x14ac:dyDescent="0.25">
      <c r="A2086" s="280">
        <f t="shared" si="217"/>
        <v>1835</v>
      </c>
      <c r="B2086" s="371" t="s">
        <v>3585</v>
      </c>
      <c r="C2086" s="280">
        <v>6439</v>
      </c>
      <c r="D2086" s="383" t="s">
        <v>462</v>
      </c>
      <c r="E2086" s="19" t="s">
        <v>3551</v>
      </c>
      <c r="F2086" s="317">
        <v>3200</v>
      </c>
      <c r="G2086" s="326">
        <f t="shared" si="216"/>
        <v>9600</v>
      </c>
    </row>
    <row r="2087" spans="1:7" s="359" customFormat="1" x14ac:dyDescent="0.25">
      <c r="A2087" s="280">
        <f t="shared" si="217"/>
        <v>1836</v>
      </c>
      <c r="B2087" s="371" t="s">
        <v>3586</v>
      </c>
      <c r="C2087" s="280">
        <v>6440</v>
      </c>
      <c r="D2087" s="383" t="s">
        <v>3524</v>
      </c>
      <c r="E2087" s="19" t="s">
        <v>3551</v>
      </c>
      <c r="F2087" s="317">
        <v>3800</v>
      </c>
      <c r="G2087" s="326">
        <f t="shared" si="216"/>
        <v>11400</v>
      </c>
    </row>
    <row r="2088" spans="1:7" s="359" customFormat="1" x14ac:dyDescent="0.25">
      <c r="A2088" s="280">
        <f t="shared" si="217"/>
        <v>1837</v>
      </c>
      <c r="B2088" s="460" t="s">
        <v>3587</v>
      </c>
      <c r="C2088" s="281" t="s">
        <v>310</v>
      </c>
      <c r="D2088" s="489" t="s">
        <v>594</v>
      </c>
      <c r="E2088" s="19" t="s">
        <v>3551</v>
      </c>
      <c r="F2088" s="317">
        <v>14000</v>
      </c>
      <c r="G2088" s="326">
        <f t="shared" si="216"/>
        <v>42000</v>
      </c>
    </row>
    <row r="2089" spans="1:7" s="359" customFormat="1" x14ac:dyDescent="0.25">
      <c r="A2089" s="280">
        <f t="shared" si="217"/>
        <v>1838</v>
      </c>
      <c r="B2089" s="372" t="s">
        <v>3169</v>
      </c>
      <c r="C2089" s="280">
        <v>8845</v>
      </c>
      <c r="D2089" s="6" t="s">
        <v>3166</v>
      </c>
      <c r="E2089" s="19" t="s">
        <v>3551</v>
      </c>
      <c r="F2089" s="317">
        <v>9600</v>
      </c>
      <c r="G2089" s="326">
        <f t="shared" si="216"/>
        <v>28800</v>
      </c>
    </row>
    <row r="2090" spans="1:7" s="359" customFormat="1" x14ac:dyDescent="0.25">
      <c r="A2090" s="280">
        <f t="shared" si="217"/>
        <v>1839</v>
      </c>
      <c r="B2090" s="372" t="s">
        <v>3170</v>
      </c>
      <c r="C2090" s="280">
        <v>8846</v>
      </c>
      <c r="D2090" s="6" t="s">
        <v>3167</v>
      </c>
      <c r="E2090" s="19" t="s">
        <v>3551</v>
      </c>
      <c r="F2090" s="317">
        <v>6000</v>
      </c>
      <c r="G2090" s="326">
        <f t="shared" si="216"/>
        <v>18000</v>
      </c>
    </row>
    <row r="2091" spans="1:7" s="359" customFormat="1" x14ac:dyDescent="0.25">
      <c r="A2091" s="280">
        <f t="shared" si="217"/>
        <v>1840</v>
      </c>
      <c r="B2091" s="372" t="s">
        <v>3171</v>
      </c>
      <c r="C2091" s="280">
        <v>8847</v>
      </c>
      <c r="D2091" s="6" t="s">
        <v>3168</v>
      </c>
      <c r="E2091" s="19" t="s">
        <v>3551</v>
      </c>
      <c r="F2091" s="317">
        <v>6000</v>
      </c>
      <c r="G2091" s="326">
        <f t="shared" si="216"/>
        <v>18000</v>
      </c>
    </row>
    <row r="2092" spans="1:7" s="359" customFormat="1" x14ac:dyDescent="0.25">
      <c r="A2092" s="280">
        <f t="shared" si="217"/>
        <v>1841</v>
      </c>
      <c r="B2092" s="372" t="s">
        <v>1788</v>
      </c>
      <c r="C2092" s="281" t="s">
        <v>311</v>
      </c>
      <c r="D2092" s="6" t="s">
        <v>312</v>
      </c>
      <c r="E2092" s="19" t="s">
        <v>3551</v>
      </c>
      <c r="F2092" s="317">
        <v>6000</v>
      </c>
      <c r="G2092" s="326">
        <f t="shared" si="216"/>
        <v>18000</v>
      </c>
    </row>
    <row r="2093" spans="1:7" s="359" customFormat="1" x14ac:dyDescent="0.25">
      <c r="A2093" s="280">
        <f t="shared" si="217"/>
        <v>1842</v>
      </c>
      <c r="B2093" s="371" t="s">
        <v>1786</v>
      </c>
      <c r="C2093" s="280">
        <v>8367</v>
      </c>
      <c r="D2093" s="383" t="s">
        <v>600</v>
      </c>
      <c r="E2093" s="19" t="s">
        <v>3551</v>
      </c>
      <c r="F2093" s="317">
        <v>8000</v>
      </c>
      <c r="G2093" s="326">
        <f t="shared" si="216"/>
        <v>24000</v>
      </c>
    </row>
    <row r="2094" spans="1:7" s="359" customFormat="1" ht="30" x14ac:dyDescent="0.25">
      <c r="A2094" s="280">
        <f t="shared" si="217"/>
        <v>1843</v>
      </c>
      <c r="B2094" s="372" t="s">
        <v>3881</v>
      </c>
      <c r="C2094" s="19">
        <v>6065</v>
      </c>
      <c r="D2094" s="6" t="s">
        <v>3841</v>
      </c>
      <c r="E2094" s="19" t="s">
        <v>3551</v>
      </c>
      <c r="F2094" s="317">
        <v>10000</v>
      </c>
      <c r="G2094" s="326">
        <f t="shared" si="216"/>
        <v>30000</v>
      </c>
    </row>
    <row r="2095" spans="1:7" s="359" customFormat="1" ht="30" x14ac:dyDescent="0.25">
      <c r="A2095" s="280">
        <f t="shared" si="217"/>
        <v>1844</v>
      </c>
      <c r="B2095" s="460" t="s">
        <v>5323</v>
      </c>
      <c r="C2095" s="280">
        <v>6467</v>
      </c>
      <c r="D2095" s="6" t="s">
        <v>1789</v>
      </c>
      <c r="E2095" s="19" t="s">
        <v>3551</v>
      </c>
      <c r="F2095" s="317">
        <v>10000</v>
      </c>
      <c r="G2095" s="326">
        <f t="shared" si="216"/>
        <v>30000</v>
      </c>
    </row>
    <row r="2096" spans="1:7" s="359" customFormat="1" x14ac:dyDescent="0.25">
      <c r="A2096" s="280">
        <f t="shared" si="217"/>
        <v>1845</v>
      </c>
      <c r="B2096" s="371" t="s">
        <v>1785</v>
      </c>
      <c r="C2096" s="280">
        <v>8361</v>
      </c>
      <c r="D2096" s="383" t="s">
        <v>1784</v>
      </c>
      <c r="E2096" s="19" t="s">
        <v>3551</v>
      </c>
      <c r="F2096" s="317">
        <v>8000</v>
      </c>
      <c r="G2096" s="326">
        <f t="shared" si="216"/>
        <v>24000</v>
      </c>
    </row>
    <row r="2097" spans="1:7" s="359" customFormat="1" x14ac:dyDescent="0.25">
      <c r="A2097" s="280">
        <f t="shared" si="217"/>
        <v>1846</v>
      </c>
      <c r="B2097" s="371" t="s">
        <v>3525</v>
      </c>
      <c r="C2097" s="280">
        <v>8362</v>
      </c>
      <c r="D2097" s="383" t="s">
        <v>3526</v>
      </c>
      <c r="E2097" s="19" t="s">
        <v>3551</v>
      </c>
      <c r="F2097" s="317">
        <v>8500</v>
      </c>
      <c r="G2097" s="326">
        <f t="shared" si="216"/>
        <v>25500</v>
      </c>
    </row>
    <row r="2098" spans="1:7" s="359" customFormat="1" x14ac:dyDescent="0.25">
      <c r="A2098" s="280">
        <f t="shared" si="217"/>
        <v>1847</v>
      </c>
      <c r="B2098" s="371" t="s">
        <v>4316</v>
      </c>
      <c r="C2098" s="280">
        <v>9079</v>
      </c>
      <c r="D2098" s="383" t="s">
        <v>4318</v>
      </c>
      <c r="E2098" s="19" t="s">
        <v>3551</v>
      </c>
      <c r="F2098" s="317">
        <v>137000</v>
      </c>
      <c r="G2098" s="326">
        <f t="shared" si="216"/>
        <v>411000</v>
      </c>
    </row>
    <row r="2099" spans="1:7" s="359" customFormat="1" x14ac:dyDescent="0.25">
      <c r="A2099" s="280">
        <f t="shared" si="217"/>
        <v>1848</v>
      </c>
      <c r="B2099" s="371" t="s">
        <v>4317</v>
      </c>
      <c r="C2099" s="280">
        <v>9080</v>
      </c>
      <c r="D2099" s="383" t="s">
        <v>4319</v>
      </c>
      <c r="E2099" s="19" t="s">
        <v>3551</v>
      </c>
      <c r="F2099" s="317">
        <v>137000</v>
      </c>
      <c r="G2099" s="326">
        <f t="shared" si="216"/>
        <v>411000</v>
      </c>
    </row>
    <row r="2100" spans="1:7" s="359" customFormat="1" x14ac:dyDescent="0.25">
      <c r="A2100" s="280">
        <f t="shared" si="217"/>
        <v>1849</v>
      </c>
      <c r="B2100" s="371" t="s">
        <v>4321</v>
      </c>
      <c r="C2100" s="280">
        <v>9081</v>
      </c>
      <c r="D2100" s="383" t="s">
        <v>4320</v>
      </c>
      <c r="E2100" s="19" t="s">
        <v>3551</v>
      </c>
      <c r="F2100" s="317">
        <v>146000</v>
      </c>
      <c r="G2100" s="326">
        <f t="shared" si="216"/>
        <v>438000</v>
      </c>
    </row>
    <row r="2101" spans="1:7" s="359" customFormat="1" x14ac:dyDescent="0.25">
      <c r="A2101" s="280">
        <f t="shared" si="217"/>
        <v>1850</v>
      </c>
      <c r="B2101" s="371" t="s">
        <v>4323</v>
      </c>
      <c r="C2101" s="280">
        <v>9082</v>
      </c>
      <c r="D2101" s="6" t="s">
        <v>4322</v>
      </c>
      <c r="E2101" s="19" t="s">
        <v>3551</v>
      </c>
      <c r="F2101" s="317">
        <v>155000</v>
      </c>
      <c r="G2101" s="326">
        <f t="shared" si="216"/>
        <v>465000</v>
      </c>
    </row>
    <row r="2102" spans="1:7" s="359" customFormat="1" x14ac:dyDescent="0.25">
      <c r="A2102" s="280">
        <f t="shared" si="217"/>
        <v>1851</v>
      </c>
      <c r="B2102" s="372" t="s">
        <v>641</v>
      </c>
      <c r="C2102" s="280">
        <v>8383</v>
      </c>
      <c r="D2102" s="383" t="s">
        <v>1732</v>
      </c>
      <c r="E2102" s="19" t="s">
        <v>3551</v>
      </c>
      <c r="F2102" s="317">
        <v>24000</v>
      </c>
      <c r="G2102" s="326">
        <f t="shared" si="216"/>
        <v>72000</v>
      </c>
    </row>
    <row r="2103" spans="1:7" s="359" customFormat="1" x14ac:dyDescent="0.25">
      <c r="A2103" s="280">
        <f t="shared" si="217"/>
        <v>1852</v>
      </c>
      <c r="B2103" s="371" t="s">
        <v>1738</v>
      </c>
      <c r="C2103" s="280">
        <v>8848</v>
      </c>
      <c r="D2103" s="383" t="s">
        <v>1737</v>
      </c>
      <c r="E2103" s="19" t="s">
        <v>3551</v>
      </c>
      <c r="F2103" s="317">
        <v>48000</v>
      </c>
      <c r="G2103" s="326">
        <f t="shared" si="216"/>
        <v>144000</v>
      </c>
    </row>
    <row r="2104" spans="1:7" s="359" customFormat="1" x14ac:dyDescent="0.25">
      <c r="A2104" s="280">
        <f t="shared" si="217"/>
        <v>1853</v>
      </c>
      <c r="B2104" s="371" t="s">
        <v>3527</v>
      </c>
      <c r="C2104" s="280">
        <v>8849</v>
      </c>
      <c r="D2104" s="383" t="s">
        <v>3528</v>
      </c>
      <c r="E2104" s="19" t="s">
        <v>3551</v>
      </c>
      <c r="F2104" s="317">
        <v>42000</v>
      </c>
      <c r="G2104" s="326">
        <f t="shared" si="216"/>
        <v>126000</v>
      </c>
    </row>
    <row r="2105" spans="1:7" s="359" customFormat="1" x14ac:dyDescent="0.25">
      <c r="A2105" s="280">
        <f t="shared" si="217"/>
        <v>1854</v>
      </c>
      <c r="B2105" s="372" t="s">
        <v>3317</v>
      </c>
      <c r="C2105" s="280">
        <v>8431</v>
      </c>
      <c r="D2105" s="6" t="s">
        <v>3318</v>
      </c>
      <c r="E2105" s="19" t="s">
        <v>3551</v>
      </c>
      <c r="F2105" s="317">
        <v>72000</v>
      </c>
      <c r="G2105" s="326">
        <f t="shared" si="216"/>
        <v>216000</v>
      </c>
    </row>
    <row r="2106" spans="1:7" s="359" customFormat="1" x14ac:dyDescent="0.25">
      <c r="A2106" s="280">
        <f t="shared" si="217"/>
        <v>1855</v>
      </c>
      <c r="B2106" s="372" t="s">
        <v>1923</v>
      </c>
      <c r="C2106" s="280">
        <v>8432</v>
      </c>
      <c r="D2106" s="6" t="s">
        <v>1922</v>
      </c>
      <c r="E2106" s="19" t="s">
        <v>3551</v>
      </c>
      <c r="F2106" s="317">
        <v>84000</v>
      </c>
      <c r="G2106" s="326">
        <f t="shared" si="216"/>
        <v>252000</v>
      </c>
    </row>
    <row r="2107" spans="1:7" s="359" customFormat="1" x14ac:dyDescent="0.25">
      <c r="A2107" s="280">
        <f t="shared" si="217"/>
        <v>1856</v>
      </c>
      <c r="B2107" s="371" t="s">
        <v>1740</v>
      </c>
      <c r="C2107" s="280">
        <v>8410</v>
      </c>
      <c r="D2107" s="383" t="s">
        <v>1739</v>
      </c>
      <c r="E2107" s="19" t="s">
        <v>3551</v>
      </c>
      <c r="F2107" s="317">
        <v>90000</v>
      </c>
      <c r="G2107" s="326">
        <f t="shared" si="216"/>
        <v>270000</v>
      </c>
    </row>
    <row r="2108" spans="1:7" s="359" customFormat="1" x14ac:dyDescent="0.25">
      <c r="A2108" s="280">
        <f t="shared" si="217"/>
        <v>1857</v>
      </c>
      <c r="B2108" s="371" t="s">
        <v>1731</v>
      </c>
      <c r="C2108" s="280">
        <v>8323</v>
      </c>
      <c r="D2108" s="383" t="s">
        <v>1730</v>
      </c>
      <c r="E2108" s="19" t="s">
        <v>3551</v>
      </c>
      <c r="F2108" s="317">
        <v>60000</v>
      </c>
      <c r="G2108" s="326">
        <f t="shared" si="216"/>
        <v>180000</v>
      </c>
    </row>
    <row r="2109" spans="1:7" s="359" customFormat="1" x14ac:dyDescent="0.25">
      <c r="A2109" s="280">
        <f t="shared" si="217"/>
        <v>1858</v>
      </c>
      <c r="B2109" s="372" t="s">
        <v>643</v>
      </c>
      <c r="C2109" s="280">
        <v>8433</v>
      </c>
      <c r="D2109" s="6" t="s">
        <v>1743</v>
      </c>
      <c r="E2109" s="19" t="s">
        <v>3551</v>
      </c>
      <c r="F2109" s="317">
        <v>115000</v>
      </c>
      <c r="G2109" s="326">
        <f t="shared" si="216"/>
        <v>345000</v>
      </c>
    </row>
    <row r="2110" spans="1:7" s="359" customFormat="1" x14ac:dyDescent="0.25">
      <c r="A2110" s="280">
        <f t="shared" si="217"/>
        <v>1859</v>
      </c>
      <c r="B2110" s="371" t="s">
        <v>3365</v>
      </c>
      <c r="C2110" s="280">
        <v>8414</v>
      </c>
      <c r="D2110" s="383" t="s">
        <v>3367</v>
      </c>
      <c r="E2110" s="19" t="s">
        <v>3551</v>
      </c>
      <c r="F2110" s="317">
        <v>72000</v>
      </c>
      <c r="G2110" s="326">
        <f t="shared" si="216"/>
        <v>216000</v>
      </c>
    </row>
    <row r="2111" spans="1:7" s="359" customFormat="1" ht="30" x14ac:dyDescent="0.25">
      <c r="A2111" s="280">
        <f t="shared" si="217"/>
        <v>1860</v>
      </c>
      <c r="B2111" s="371" t="s">
        <v>3366</v>
      </c>
      <c r="C2111" s="280">
        <v>8415</v>
      </c>
      <c r="D2111" s="6" t="s">
        <v>3368</v>
      </c>
      <c r="E2111" s="19" t="s">
        <v>3551</v>
      </c>
      <c r="F2111" s="317">
        <v>72000</v>
      </c>
      <c r="G2111" s="326">
        <f t="shared" si="216"/>
        <v>216000</v>
      </c>
    </row>
    <row r="2112" spans="1:7" s="359" customFormat="1" ht="45" x14ac:dyDescent="0.25">
      <c r="A2112" s="280">
        <f t="shared" si="217"/>
        <v>1861</v>
      </c>
      <c r="B2112" s="371" t="s">
        <v>642</v>
      </c>
      <c r="C2112" s="280">
        <v>8236</v>
      </c>
      <c r="D2112" s="6" t="s">
        <v>1890</v>
      </c>
      <c r="E2112" s="19" t="s">
        <v>3551</v>
      </c>
      <c r="F2112" s="317">
        <v>46800</v>
      </c>
      <c r="G2112" s="326">
        <f t="shared" si="216"/>
        <v>140400</v>
      </c>
    </row>
    <row r="2113" spans="1:7" s="359" customFormat="1" ht="45" x14ac:dyDescent="0.25">
      <c r="A2113" s="280">
        <f t="shared" si="217"/>
        <v>1862</v>
      </c>
      <c r="B2113" s="372" t="s">
        <v>3352</v>
      </c>
      <c r="C2113" s="280">
        <v>8234</v>
      </c>
      <c r="D2113" s="6" t="s">
        <v>3353</v>
      </c>
      <c r="E2113" s="19" t="s">
        <v>3551</v>
      </c>
      <c r="F2113" s="317">
        <v>47000</v>
      </c>
      <c r="G2113" s="326">
        <f t="shared" si="216"/>
        <v>141000</v>
      </c>
    </row>
    <row r="2114" spans="1:7" s="359" customFormat="1" ht="45" x14ac:dyDescent="0.25">
      <c r="A2114" s="280">
        <f t="shared" si="217"/>
        <v>1863</v>
      </c>
      <c r="B2114" s="372" t="s">
        <v>3354</v>
      </c>
      <c r="C2114" s="280">
        <v>8850</v>
      </c>
      <c r="D2114" s="6" t="s">
        <v>3355</v>
      </c>
      <c r="E2114" s="19" t="s">
        <v>3551</v>
      </c>
      <c r="F2114" s="317">
        <v>48000</v>
      </c>
      <c r="G2114" s="326">
        <f t="shared" si="216"/>
        <v>144000</v>
      </c>
    </row>
    <row r="2115" spans="1:7" s="359" customFormat="1" ht="30" x14ac:dyDescent="0.25">
      <c r="A2115" s="280">
        <f t="shared" si="217"/>
        <v>1864</v>
      </c>
      <c r="B2115" s="372" t="s">
        <v>1736</v>
      </c>
      <c r="C2115" s="280">
        <v>8235</v>
      </c>
      <c r="D2115" s="6" t="s">
        <v>1735</v>
      </c>
      <c r="E2115" s="19" t="s">
        <v>3551</v>
      </c>
      <c r="F2115" s="317">
        <v>96000</v>
      </c>
      <c r="G2115" s="326">
        <f t="shared" si="216"/>
        <v>288000</v>
      </c>
    </row>
    <row r="2116" spans="1:7" s="359" customFormat="1" x14ac:dyDescent="0.25">
      <c r="A2116" s="280">
        <f t="shared" si="217"/>
        <v>1865</v>
      </c>
      <c r="B2116" s="372" t="s">
        <v>1734</v>
      </c>
      <c r="C2116" s="280">
        <v>8390</v>
      </c>
      <c r="D2116" s="6" t="s">
        <v>1733</v>
      </c>
      <c r="E2116" s="19" t="s">
        <v>3551</v>
      </c>
      <c r="F2116" s="317">
        <v>21000</v>
      </c>
      <c r="G2116" s="326">
        <f t="shared" si="216"/>
        <v>63000</v>
      </c>
    </row>
    <row r="2117" spans="1:7" s="359" customFormat="1" x14ac:dyDescent="0.25">
      <c r="A2117" s="280">
        <f t="shared" si="217"/>
        <v>1866</v>
      </c>
      <c r="B2117" s="372" t="s">
        <v>1742</v>
      </c>
      <c r="C2117" s="280">
        <v>8416</v>
      </c>
      <c r="D2117" s="6" t="s">
        <v>1741</v>
      </c>
      <c r="E2117" s="19" t="s">
        <v>3551</v>
      </c>
      <c r="F2117" s="317">
        <v>80000</v>
      </c>
      <c r="G2117" s="326">
        <f t="shared" si="216"/>
        <v>240000</v>
      </c>
    </row>
    <row r="2118" spans="1:7" s="359" customFormat="1" x14ac:dyDescent="0.25">
      <c r="A2118" s="280">
        <f t="shared" si="217"/>
        <v>1867</v>
      </c>
      <c r="B2118" s="372" t="s">
        <v>3529</v>
      </c>
      <c r="C2118" s="280">
        <v>8384</v>
      </c>
      <c r="D2118" s="6" t="s">
        <v>3530</v>
      </c>
      <c r="E2118" s="19" t="s">
        <v>3551</v>
      </c>
      <c r="F2118" s="317">
        <v>23000</v>
      </c>
      <c r="G2118" s="326">
        <f t="shared" si="216"/>
        <v>69000</v>
      </c>
    </row>
    <row r="2119" spans="1:7" s="359" customFormat="1" ht="15" customHeight="1" x14ac:dyDescent="0.25">
      <c r="A2119" s="280">
        <f t="shared" si="217"/>
        <v>1868</v>
      </c>
      <c r="B2119" s="372" t="s">
        <v>3459</v>
      </c>
      <c r="C2119" s="280">
        <v>8417</v>
      </c>
      <c r="D2119" s="372" t="s">
        <v>3364</v>
      </c>
      <c r="E2119" s="19" t="s">
        <v>3551</v>
      </c>
      <c r="F2119" s="317">
        <v>60000</v>
      </c>
      <c r="G2119" s="326">
        <f t="shared" si="216"/>
        <v>180000</v>
      </c>
    </row>
    <row r="2120" spans="1:7" s="359" customFormat="1" ht="14.25" customHeight="1" x14ac:dyDescent="0.25">
      <c r="A2120" s="280">
        <f t="shared" si="217"/>
        <v>1869</v>
      </c>
      <c r="B2120" s="372" t="s">
        <v>666</v>
      </c>
      <c r="C2120" s="280">
        <v>8393</v>
      </c>
      <c r="D2120" s="372" t="s">
        <v>665</v>
      </c>
      <c r="E2120" s="19" t="s">
        <v>3551</v>
      </c>
      <c r="F2120" s="317">
        <v>31000</v>
      </c>
      <c r="G2120" s="326">
        <f t="shared" si="216"/>
        <v>93000</v>
      </c>
    </row>
    <row r="2121" spans="1:7" s="359" customFormat="1" x14ac:dyDescent="0.25">
      <c r="A2121" s="280">
        <f t="shared" si="217"/>
        <v>1870</v>
      </c>
      <c r="B2121" s="371" t="s">
        <v>1858</v>
      </c>
      <c r="C2121" s="280">
        <v>8279</v>
      </c>
      <c r="D2121" s="383" t="s">
        <v>1857</v>
      </c>
      <c r="E2121" s="19" t="s">
        <v>3551</v>
      </c>
      <c r="F2121" s="317">
        <v>38000</v>
      </c>
      <c r="G2121" s="326">
        <f t="shared" si="216"/>
        <v>114000</v>
      </c>
    </row>
    <row r="2122" spans="1:7" s="359" customFormat="1" x14ac:dyDescent="0.25">
      <c r="A2122" s="280">
        <f t="shared" si="217"/>
        <v>1871</v>
      </c>
      <c r="B2122" s="372" t="s">
        <v>1712</v>
      </c>
      <c r="C2122" s="280">
        <v>8278</v>
      </c>
      <c r="D2122" s="489" t="s">
        <v>334</v>
      </c>
      <c r="E2122" s="19" t="s">
        <v>3551</v>
      </c>
      <c r="F2122" s="317">
        <v>47000</v>
      </c>
      <c r="G2122" s="326">
        <f t="shared" si="216"/>
        <v>141000</v>
      </c>
    </row>
    <row r="2123" spans="1:7" s="359" customFormat="1" x14ac:dyDescent="0.25">
      <c r="A2123" s="280">
        <f t="shared" si="217"/>
        <v>1872</v>
      </c>
      <c r="B2123" s="460" t="s">
        <v>5324</v>
      </c>
      <c r="C2123" s="280">
        <v>8292</v>
      </c>
      <c r="D2123" s="6" t="s">
        <v>335</v>
      </c>
      <c r="E2123" s="19" t="s">
        <v>3551</v>
      </c>
      <c r="F2123" s="317">
        <v>42000</v>
      </c>
      <c r="G2123" s="326">
        <f t="shared" si="216"/>
        <v>126000</v>
      </c>
    </row>
    <row r="2124" spans="1:7" s="359" customFormat="1" x14ac:dyDescent="0.25">
      <c r="A2124" s="280">
        <f t="shared" si="217"/>
        <v>1873</v>
      </c>
      <c r="B2124" s="372" t="s">
        <v>2495</v>
      </c>
      <c r="C2124" s="280">
        <v>8289</v>
      </c>
      <c r="D2124" s="372" t="s">
        <v>3356</v>
      </c>
      <c r="E2124" s="19" t="s">
        <v>3551</v>
      </c>
      <c r="F2124" s="317">
        <v>46000</v>
      </c>
      <c r="G2124" s="326">
        <f t="shared" si="216"/>
        <v>138000</v>
      </c>
    </row>
    <row r="2125" spans="1:7" s="359" customFormat="1" x14ac:dyDescent="0.25">
      <c r="A2125" s="280">
        <f t="shared" si="217"/>
        <v>1874</v>
      </c>
      <c r="B2125" s="372" t="s">
        <v>683</v>
      </c>
      <c r="C2125" s="280">
        <v>8419</v>
      </c>
      <c r="D2125" s="6" t="s">
        <v>1909</v>
      </c>
      <c r="E2125" s="19" t="s">
        <v>3551</v>
      </c>
      <c r="F2125" s="317">
        <v>48000</v>
      </c>
      <c r="G2125" s="326">
        <f t="shared" si="216"/>
        <v>144000</v>
      </c>
    </row>
    <row r="2126" spans="1:7" s="359" customFormat="1" x14ac:dyDescent="0.25">
      <c r="A2126" s="280">
        <f t="shared" si="217"/>
        <v>1875</v>
      </c>
      <c r="B2126" s="372" t="s">
        <v>1873</v>
      </c>
      <c r="C2126" s="281" t="s">
        <v>378</v>
      </c>
      <c r="D2126" s="6" t="s">
        <v>379</v>
      </c>
      <c r="E2126" s="19" t="s">
        <v>3551</v>
      </c>
      <c r="F2126" s="317">
        <v>77000</v>
      </c>
      <c r="G2126" s="326">
        <f t="shared" si="216"/>
        <v>231000</v>
      </c>
    </row>
    <row r="2127" spans="1:7" s="359" customFormat="1" x14ac:dyDescent="0.25">
      <c r="A2127" s="280">
        <f t="shared" si="217"/>
        <v>1876</v>
      </c>
      <c r="B2127" s="371" t="s">
        <v>1846</v>
      </c>
      <c r="C2127" s="280">
        <v>8246</v>
      </c>
      <c r="D2127" s="383" t="s">
        <v>1845</v>
      </c>
      <c r="E2127" s="19" t="s">
        <v>3551</v>
      </c>
      <c r="F2127" s="317">
        <v>48000</v>
      </c>
      <c r="G2127" s="326">
        <f t="shared" si="216"/>
        <v>144000</v>
      </c>
    </row>
    <row r="2128" spans="1:7" s="359" customFormat="1" x14ac:dyDescent="0.25">
      <c r="A2128" s="280">
        <f t="shared" si="217"/>
        <v>1877</v>
      </c>
      <c r="B2128" s="372" t="s">
        <v>3357</v>
      </c>
      <c r="C2128" s="280">
        <v>8408</v>
      </c>
      <c r="D2128" s="372" t="s">
        <v>3358</v>
      </c>
      <c r="E2128" s="19" t="s">
        <v>3551</v>
      </c>
      <c r="F2128" s="317">
        <v>115000</v>
      </c>
      <c r="G2128" s="326">
        <f t="shared" si="216"/>
        <v>345000</v>
      </c>
    </row>
    <row r="2129" spans="1:7" s="359" customFormat="1" x14ac:dyDescent="0.25">
      <c r="A2129" s="280">
        <f t="shared" si="217"/>
        <v>1878</v>
      </c>
      <c r="B2129" s="372" t="s">
        <v>682</v>
      </c>
      <c r="C2129" s="280">
        <v>8418</v>
      </c>
      <c r="D2129" s="6" t="s">
        <v>1715</v>
      </c>
      <c r="E2129" s="19" t="s">
        <v>3551</v>
      </c>
      <c r="F2129" s="317">
        <v>80000</v>
      </c>
      <c r="G2129" s="326">
        <f t="shared" si="216"/>
        <v>240000</v>
      </c>
    </row>
    <row r="2130" spans="1:7" s="359" customFormat="1" x14ac:dyDescent="0.25">
      <c r="A2130" s="280">
        <f t="shared" si="217"/>
        <v>1879</v>
      </c>
      <c r="B2130" s="372" t="s">
        <v>686</v>
      </c>
      <c r="C2130" s="280">
        <v>8239</v>
      </c>
      <c r="D2130" s="372" t="s">
        <v>3359</v>
      </c>
      <c r="E2130" s="19" t="s">
        <v>3551</v>
      </c>
      <c r="F2130" s="317">
        <v>47000</v>
      </c>
      <c r="G2130" s="326">
        <f t="shared" si="216"/>
        <v>141000</v>
      </c>
    </row>
    <row r="2131" spans="1:7" s="359" customFormat="1" x14ac:dyDescent="0.25">
      <c r="A2131" s="280">
        <f t="shared" si="217"/>
        <v>1880</v>
      </c>
      <c r="B2131" s="372" t="s">
        <v>684</v>
      </c>
      <c r="C2131" s="280">
        <v>8237</v>
      </c>
      <c r="D2131" s="6" t="s">
        <v>1843</v>
      </c>
      <c r="E2131" s="19" t="s">
        <v>3551</v>
      </c>
      <c r="F2131" s="317">
        <v>47000</v>
      </c>
      <c r="G2131" s="326">
        <f t="shared" si="216"/>
        <v>141000</v>
      </c>
    </row>
    <row r="2132" spans="1:7" s="359" customFormat="1" x14ac:dyDescent="0.25">
      <c r="A2132" s="280">
        <f t="shared" si="217"/>
        <v>1881</v>
      </c>
      <c r="B2132" s="372" t="s">
        <v>685</v>
      </c>
      <c r="C2132" s="280">
        <v>8238</v>
      </c>
      <c r="D2132" s="6" t="s">
        <v>1844</v>
      </c>
      <c r="E2132" s="19" t="s">
        <v>3551</v>
      </c>
      <c r="F2132" s="317">
        <v>95000</v>
      </c>
      <c r="G2132" s="326">
        <f t="shared" si="216"/>
        <v>285000</v>
      </c>
    </row>
    <row r="2133" spans="1:7" s="359" customFormat="1" x14ac:dyDescent="0.25">
      <c r="A2133" s="280">
        <f t="shared" si="217"/>
        <v>1882</v>
      </c>
      <c r="B2133" s="371" t="s">
        <v>1920</v>
      </c>
      <c r="C2133" s="281" t="s">
        <v>380</v>
      </c>
      <c r="D2133" s="383" t="s">
        <v>1919</v>
      </c>
      <c r="E2133" s="19" t="s">
        <v>3551</v>
      </c>
      <c r="F2133" s="317">
        <v>48000</v>
      </c>
      <c r="G2133" s="326">
        <f t="shared" si="216"/>
        <v>144000</v>
      </c>
    </row>
    <row r="2134" spans="1:7" s="359" customFormat="1" x14ac:dyDescent="0.25">
      <c r="A2134" s="280">
        <f t="shared" si="217"/>
        <v>1883</v>
      </c>
      <c r="B2134" s="372" t="s">
        <v>1897</v>
      </c>
      <c r="C2134" s="281" t="s">
        <v>381</v>
      </c>
      <c r="D2134" s="6" t="s">
        <v>382</v>
      </c>
      <c r="E2134" s="19" t="s">
        <v>3551</v>
      </c>
      <c r="F2134" s="317">
        <v>78000</v>
      </c>
      <c r="G2134" s="326">
        <f t="shared" si="216"/>
        <v>234000</v>
      </c>
    </row>
    <row r="2135" spans="1:7" s="359" customFormat="1" x14ac:dyDescent="0.25">
      <c r="A2135" s="280">
        <f t="shared" si="217"/>
        <v>1884</v>
      </c>
      <c r="B2135" s="372" t="s">
        <v>1905</v>
      </c>
      <c r="C2135" s="280">
        <v>8401</v>
      </c>
      <c r="D2135" s="6" t="s">
        <v>1904</v>
      </c>
      <c r="E2135" s="19" t="s">
        <v>3551</v>
      </c>
      <c r="F2135" s="317">
        <v>96000</v>
      </c>
      <c r="G2135" s="326">
        <f t="shared" si="216"/>
        <v>288000</v>
      </c>
    </row>
    <row r="2136" spans="1:7" s="359" customFormat="1" x14ac:dyDescent="0.25">
      <c r="A2136" s="280">
        <f t="shared" si="217"/>
        <v>1885</v>
      </c>
      <c r="B2136" s="372" t="s">
        <v>695</v>
      </c>
      <c r="C2136" s="280">
        <v>8420</v>
      </c>
      <c r="D2136" s="6" t="s">
        <v>1716</v>
      </c>
      <c r="E2136" s="19" t="s">
        <v>3551</v>
      </c>
      <c r="F2136" s="317">
        <v>77000</v>
      </c>
      <c r="G2136" s="326">
        <f t="shared" si="216"/>
        <v>231000</v>
      </c>
    </row>
    <row r="2137" spans="1:7" s="359" customFormat="1" ht="30" x14ac:dyDescent="0.25">
      <c r="A2137" s="280">
        <f t="shared" si="217"/>
        <v>1886</v>
      </c>
      <c r="B2137" s="371" t="s">
        <v>1910</v>
      </c>
      <c r="C2137" s="280">
        <v>8421</v>
      </c>
      <c r="D2137" s="6" t="s">
        <v>352</v>
      </c>
      <c r="E2137" s="19" t="s">
        <v>3551</v>
      </c>
      <c r="F2137" s="317">
        <v>80400</v>
      </c>
      <c r="G2137" s="326">
        <f t="shared" si="216"/>
        <v>241200</v>
      </c>
    </row>
    <row r="2138" spans="1:7" s="359" customFormat="1" x14ac:dyDescent="0.25">
      <c r="A2138" s="280">
        <f t="shared" si="217"/>
        <v>1887</v>
      </c>
      <c r="B2138" s="372" t="s">
        <v>2493</v>
      </c>
      <c r="C2138" s="280">
        <v>8394</v>
      </c>
      <c r="D2138" s="6" t="s">
        <v>3309</v>
      </c>
      <c r="E2138" s="19" t="s">
        <v>3551</v>
      </c>
      <c r="F2138" s="317">
        <v>31000</v>
      </c>
      <c r="G2138" s="326">
        <f t="shared" si="216"/>
        <v>93000</v>
      </c>
    </row>
    <row r="2139" spans="1:7" s="359" customFormat="1" ht="30" x14ac:dyDescent="0.25">
      <c r="A2139" s="280">
        <f t="shared" si="217"/>
        <v>1888</v>
      </c>
      <c r="B2139" s="372" t="s">
        <v>692</v>
      </c>
      <c r="C2139" s="280">
        <v>8169</v>
      </c>
      <c r="D2139" s="6" t="s">
        <v>1809</v>
      </c>
      <c r="E2139" s="19" t="s">
        <v>3551</v>
      </c>
      <c r="F2139" s="317">
        <v>39000</v>
      </c>
      <c r="G2139" s="326">
        <f t="shared" ref="G2139:G2202" si="218">F2139*3</f>
        <v>117000</v>
      </c>
    </row>
    <row r="2140" spans="1:7" s="359" customFormat="1" x14ac:dyDescent="0.25">
      <c r="A2140" s="280">
        <f t="shared" si="217"/>
        <v>1889</v>
      </c>
      <c r="B2140" s="372" t="s">
        <v>694</v>
      </c>
      <c r="C2140" s="280">
        <v>8296</v>
      </c>
      <c r="D2140" s="6" t="s">
        <v>1892</v>
      </c>
      <c r="E2140" s="19" t="s">
        <v>3551</v>
      </c>
      <c r="F2140" s="317">
        <v>54000</v>
      </c>
      <c r="G2140" s="326">
        <f t="shared" si="218"/>
        <v>162000</v>
      </c>
    </row>
    <row r="2141" spans="1:7" s="359" customFormat="1" x14ac:dyDescent="0.25">
      <c r="A2141" s="280">
        <f t="shared" ref="A2141:A2204" si="219">A2140+1</f>
        <v>1890</v>
      </c>
      <c r="B2141" s="372" t="s">
        <v>693</v>
      </c>
      <c r="C2141" s="280">
        <v>8428</v>
      </c>
      <c r="D2141" s="383" t="s">
        <v>1918</v>
      </c>
      <c r="E2141" s="19" t="s">
        <v>3551</v>
      </c>
      <c r="F2141" s="317">
        <v>96000</v>
      </c>
      <c r="G2141" s="326">
        <f t="shared" si="218"/>
        <v>288000</v>
      </c>
    </row>
    <row r="2142" spans="1:7" s="359" customFormat="1" x14ac:dyDescent="0.25">
      <c r="A2142" s="280">
        <f t="shared" si="219"/>
        <v>1891</v>
      </c>
      <c r="B2142" s="371" t="s">
        <v>696</v>
      </c>
      <c r="C2142" s="280">
        <v>8274</v>
      </c>
      <c r="D2142" s="383" t="s">
        <v>1853</v>
      </c>
      <c r="E2142" s="19" t="s">
        <v>3551</v>
      </c>
      <c r="F2142" s="317">
        <v>95000</v>
      </c>
      <c r="G2142" s="326">
        <f t="shared" si="218"/>
        <v>285000</v>
      </c>
    </row>
    <row r="2143" spans="1:7" s="359" customFormat="1" x14ac:dyDescent="0.25">
      <c r="A2143" s="280">
        <f t="shared" si="219"/>
        <v>1892</v>
      </c>
      <c r="B2143" s="372" t="s">
        <v>1861</v>
      </c>
      <c r="C2143" s="281" t="s">
        <v>365</v>
      </c>
      <c r="D2143" s="6" t="s">
        <v>1860</v>
      </c>
      <c r="E2143" s="19" t="s">
        <v>3551</v>
      </c>
      <c r="F2143" s="317">
        <v>102000</v>
      </c>
      <c r="G2143" s="326">
        <f t="shared" si="218"/>
        <v>306000</v>
      </c>
    </row>
    <row r="2144" spans="1:7" s="359" customFormat="1" x14ac:dyDescent="0.25">
      <c r="A2144" s="280">
        <f t="shared" si="219"/>
        <v>1893</v>
      </c>
      <c r="B2144" s="372" t="s">
        <v>1924</v>
      </c>
      <c r="C2144" s="281" t="s">
        <v>366</v>
      </c>
      <c r="D2144" s="489" t="s">
        <v>367</v>
      </c>
      <c r="E2144" s="19" t="s">
        <v>3551</v>
      </c>
      <c r="F2144" s="317">
        <v>48000</v>
      </c>
      <c r="G2144" s="326">
        <f t="shared" si="218"/>
        <v>144000</v>
      </c>
    </row>
    <row r="2145" spans="1:7" s="359" customFormat="1" x14ac:dyDescent="0.25">
      <c r="A2145" s="280">
        <f t="shared" si="219"/>
        <v>1894</v>
      </c>
      <c r="B2145" s="372" t="s">
        <v>1651</v>
      </c>
      <c r="C2145" s="281" t="s">
        <v>318</v>
      </c>
      <c r="D2145" s="383" t="s">
        <v>319</v>
      </c>
      <c r="E2145" s="19" t="s">
        <v>3551</v>
      </c>
      <c r="F2145" s="317">
        <v>36000</v>
      </c>
      <c r="G2145" s="326">
        <f t="shared" si="218"/>
        <v>108000</v>
      </c>
    </row>
    <row r="2146" spans="1:7" s="359" customFormat="1" x14ac:dyDescent="0.25">
      <c r="A2146" s="280">
        <f t="shared" si="219"/>
        <v>1895</v>
      </c>
      <c r="B2146" s="372" t="s">
        <v>1710</v>
      </c>
      <c r="C2146" s="280">
        <v>8250</v>
      </c>
      <c r="D2146" s="6" t="s">
        <v>1711</v>
      </c>
      <c r="E2146" s="19" t="s">
        <v>3551</v>
      </c>
      <c r="F2146" s="317">
        <v>36000</v>
      </c>
      <c r="G2146" s="326">
        <f t="shared" si="218"/>
        <v>108000</v>
      </c>
    </row>
    <row r="2147" spans="1:7" s="359" customFormat="1" x14ac:dyDescent="0.25">
      <c r="A2147" s="280">
        <f t="shared" si="219"/>
        <v>1896</v>
      </c>
      <c r="B2147" s="371" t="s">
        <v>3311</v>
      </c>
      <c r="C2147" s="280">
        <v>8161</v>
      </c>
      <c r="D2147" s="383" t="s">
        <v>3310</v>
      </c>
      <c r="E2147" s="19" t="s">
        <v>3551</v>
      </c>
      <c r="F2147" s="317">
        <v>40000</v>
      </c>
      <c r="G2147" s="326">
        <f t="shared" si="218"/>
        <v>120000</v>
      </c>
    </row>
    <row r="2148" spans="1:7" s="359" customFormat="1" x14ac:dyDescent="0.25">
      <c r="A2148" s="280">
        <f t="shared" si="219"/>
        <v>1897</v>
      </c>
      <c r="B2148" s="371" t="s">
        <v>1850</v>
      </c>
      <c r="C2148" s="280">
        <v>8251</v>
      </c>
      <c r="D2148" s="383" t="s">
        <v>1849</v>
      </c>
      <c r="E2148" s="19" t="s">
        <v>3551</v>
      </c>
      <c r="F2148" s="317">
        <v>36000</v>
      </c>
      <c r="G2148" s="326">
        <f t="shared" si="218"/>
        <v>108000</v>
      </c>
    </row>
    <row r="2149" spans="1:7" s="359" customFormat="1" x14ac:dyDescent="0.25">
      <c r="A2149" s="280">
        <f t="shared" si="219"/>
        <v>1898</v>
      </c>
      <c r="B2149" s="371" t="s">
        <v>1848</v>
      </c>
      <c r="C2149" s="280">
        <v>8249</v>
      </c>
      <c r="D2149" s="6" t="s">
        <v>1847</v>
      </c>
      <c r="E2149" s="19" t="s">
        <v>3551</v>
      </c>
      <c r="F2149" s="317">
        <v>36000</v>
      </c>
      <c r="G2149" s="326">
        <f t="shared" si="218"/>
        <v>108000</v>
      </c>
    </row>
    <row r="2150" spans="1:7" s="359" customFormat="1" x14ac:dyDescent="0.25">
      <c r="A2150" s="280">
        <f t="shared" si="219"/>
        <v>1899</v>
      </c>
      <c r="B2150" s="371" t="s">
        <v>1903</v>
      </c>
      <c r="C2150" s="280">
        <v>8851</v>
      </c>
      <c r="D2150" s="383" t="s">
        <v>1902</v>
      </c>
      <c r="E2150" s="19" t="s">
        <v>3551</v>
      </c>
      <c r="F2150" s="317">
        <v>83000</v>
      </c>
      <c r="G2150" s="326">
        <f t="shared" si="218"/>
        <v>249000</v>
      </c>
    </row>
    <row r="2151" spans="1:7" s="359" customFormat="1" x14ac:dyDescent="0.25">
      <c r="A2151" s="280">
        <f t="shared" si="219"/>
        <v>1900</v>
      </c>
      <c r="B2151" s="372" t="s">
        <v>1872</v>
      </c>
      <c r="C2151" s="281" t="s">
        <v>368</v>
      </c>
      <c r="D2151" s="6" t="s">
        <v>369</v>
      </c>
      <c r="E2151" s="19" t="s">
        <v>3551</v>
      </c>
      <c r="F2151" s="317">
        <v>102000</v>
      </c>
      <c r="G2151" s="326">
        <f t="shared" si="218"/>
        <v>306000</v>
      </c>
    </row>
    <row r="2152" spans="1:7" s="359" customFormat="1" x14ac:dyDescent="0.25">
      <c r="A2152" s="280">
        <f t="shared" si="219"/>
        <v>1901</v>
      </c>
      <c r="B2152" s="460" t="s">
        <v>5325</v>
      </c>
      <c r="C2152" s="281" t="s">
        <v>370</v>
      </c>
      <c r="D2152" s="489" t="s">
        <v>371</v>
      </c>
      <c r="E2152" s="19" t="s">
        <v>3551</v>
      </c>
      <c r="F2152" s="317">
        <v>77000</v>
      </c>
      <c r="G2152" s="326">
        <f t="shared" si="218"/>
        <v>231000</v>
      </c>
    </row>
    <row r="2153" spans="1:7" s="359" customFormat="1" x14ac:dyDescent="0.25">
      <c r="A2153" s="280">
        <f t="shared" si="219"/>
        <v>1902</v>
      </c>
      <c r="B2153" s="372" t="s">
        <v>1917</v>
      </c>
      <c r="C2153" s="281" t="s">
        <v>372</v>
      </c>
      <c r="D2153" s="6" t="s">
        <v>373</v>
      </c>
      <c r="E2153" s="19" t="s">
        <v>3551</v>
      </c>
      <c r="F2153" s="317">
        <v>102000</v>
      </c>
      <c r="G2153" s="326">
        <f t="shared" si="218"/>
        <v>306000</v>
      </c>
    </row>
    <row r="2154" spans="1:7" s="359" customFormat="1" x14ac:dyDescent="0.25">
      <c r="A2154" s="280">
        <f t="shared" si="219"/>
        <v>1903</v>
      </c>
      <c r="B2154" s="372" t="s">
        <v>1894</v>
      </c>
      <c r="C2154" s="281" t="s">
        <v>374</v>
      </c>
      <c r="D2154" s="6" t="s">
        <v>1893</v>
      </c>
      <c r="E2154" s="19" t="s">
        <v>3551</v>
      </c>
      <c r="F2154" s="317">
        <v>102000</v>
      </c>
      <c r="G2154" s="326">
        <f t="shared" si="218"/>
        <v>306000</v>
      </c>
    </row>
    <row r="2155" spans="1:7" s="359" customFormat="1" x14ac:dyDescent="0.25">
      <c r="A2155" s="280">
        <f t="shared" si="219"/>
        <v>1904</v>
      </c>
      <c r="B2155" s="371" t="s">
        <v>1896</v>
      </c>
      <c r="C2155" s="280">
        <v>8293</v>
      </c>
      <c r="D2155" s="489" t="s">
        <v>336</v>
      </c>
      <c r="E2155" s="19" t="s">
        <v>3551</v>
      </c>
      <c r="F2155" s="317">
        <v>48000</v>
      </c>
      <c r="G2155" s="326">
        <f t="shared" si="218"/>
        <v>144000</v>
      </c>
    </row>
    <row r="2156" spans="1:7" s="359" customFormat="1" x14ac:dyDescent="0.25">
      <c r="A2156" s="280">
        <f t="shared" si="219"/>
        <v>1905</v>
      </c>
      <c r="B2156" s="371" t="s">
        <v>1825</v>
      </c>
      <c r="C2156" s="281" t="s">
        <v>320</v>
      </c>
      <c r="D2156" s="489" t="s">
        <v>321</v>
      </c>
      <c r="E2156" s="19" t="s">
        <v>3551</v>
      </c>
      <c r="F2156" s="317">
        <v>32000</v>
      </c>
      <c r="G2156" s="326">
        <f t="shared" si="218"/>
        <v>96000</v>
      </c>
    </row>
    <row r="2157" spans="1:7" s="359" customFormat="1" x14ac:dyDescent="0.25">
      <c r="A2157" s="280">
        <f t="shared" si="219"/>
        <v>1906</v>
      </c>
      <c r="B2157" s="372" t="s">
        <v>690</v>
      </c>
      <c r="C2157" s="280">
        <v>8273</v>
      </c>
      <c r="D2157" s="383" t="s">
        <v>1851</v>
      </c>
      <c r="E2157" s="19" t="s">
        <v>3551</v>
      </c>
      <c r="F2157" s="317">
        <v>36000</v>
      </c>
      <c r="G2157" s="326">
        <f t="shared" si="218"/>
        <v>108000</v>
      </c>
    </row>
    <row r="2158" spans="1:7" s="359" customFormat="1" x14ac:dyDescent="0.25">
      <c r="A2158" s="280">
        <f t="shared" si="219"/>
        <v>1907</v>
      </c>
      <c r="B2158" s="372" t="s">
        <v>1862</v>
      </c>
      <c r="C2158" s="281" t="s">
        <v>375</v>
      </c>
      <c r="D2158" s="6" t="s">
        <v>376</v>
      </c>
      <c r="E2158" s="19" t="s">
        <v>3551</v>
      </c>
      <c r="F2158" s="317">
        <v>77000</v>
      </c>
      <c r="G2158" s="326">
        <f t="shared" si="218"/>
        <v>231000</v>
      </c>
    </row>
    <row r="2159" spans="1:7" s="359" customFormat="1" x14ac:dyDescent="0.25">
      <c r="A2159" s="280">
        <f t="shared" si="219"/>
        <v>1908</v>
      </c>
      <c r="B2159" s="371" t="s">
        <v>1840</v>
      </c>
      <c r="C2159" s="281" t="s">
        <v>332</v>
      </c>
      <c r="D2159" s="383" t="s">
        <v>333</v>
      </c>
      <c r="E2159" s="19" t="s">
        <v>3551</v>
      </c>
      <c r="F2159" s="317">
        <v>24000</v>
      </c>
      <c r="G2159" s="326">
        <f t="shared" si="218"/>
        <v>72000</v>
      </c>
    </row>
    <row r="2160" spans="1:7" s="359" customFormat="1" x14ac:dyDescent="0.25">
      <c r="A2160" s="280">
        <f t="shared" si="219"/>
        <v>1909</v>
      </c>
      <c r="B2160" s="372" t="s">
        <v>1835</v>
      </c>
      <c r="C2160" s="280">
        <v>8171</v>
      </c>
      <c r="D2160" s="6" t="s">
        <v>337</v>
      </c>
      <c r="E2160" s="19" t="s">
        <v>3551</v>
      </c>
      <c r="F2160" s="317">
        <v>43000</v>
      </c>
      <c r="G2160" s="326">
        <f t="shared" si="218"/>
        <v>129000</v>
      </c>
    </row>
    <row r="2161" spans="1:7" s="359" customFormat="1" ht="30" x14ac:dyDescent="0.25">
      <c r="A2161" s="280">
        <f t="shared" si="219"/>
        <v>1910</v>
      </c>
      <c r="B2161" s="372" t="s">
        <v>3360</v>
      </c>
      <c r="C2161" s="280">
        <v>8852</v>
      </c>
      <c r="D2161" s="6" t="s">
        <v>3361</v>
      </c>
      <c r="E2161" s="19" t="s">
        <v>3551</v>
      </c>
      <c r="F2161" s="317">
        <v>51000</v>
      </c>
      <c r="G2161" s="326">
        <f t="shared" si="218"/>
        <v>153000</v>
      </c>
    </row>
    <row r="2162" spans="1:7" s="359" customFormat="1" x14ac:dyDescent="0.25">
      <c r="A2162" s="280">
        <f t="shared" si="219"/>
        <v>1911</v>
      </c>
      <c r="B2162" s="371" t="s">
        <v>3312</v>
      </c>
      <c r="C2162" s="280">
        <v>8173</v>
      </c>
      <c r="D2162" s="372" t="s">
        <v>3313</v>
      </c>
      <c r="E2162" s="19" t="s">
        <v>3551</v>
      </c>
      <c r="F2162" s="317">
        <v>40000</v>
      </c>
      <c r="G2162" s="326">
        <f t="shared" si="218"/>
        <v>120000</v>
      </c>
    </row>
    <row r="2163" spans="1:7" s="359" customFormat="1" x14ac:dyDescent="0.25">
      <c r="A2163" s="280">
        <f t="shared" si="219"/>
        <v>1912</v>
      </c>
      <c r="B2163" s="372" t="s">
        <v>1911</v>
      </c>
      <c r="C2163" s="280">
        <v>8422</v>
      </c>
      <c r="D2163" s="489" t="s">
        <v>353</v>
      </c>
      <c r="E2163" s="19" t="s">
        <v>3551</v>
      </c>
      <c r="F2163" s="317">
        <v>80000</v>
      </c>
      <c r="G2163" s="326">
        <f t="shared" si="218"/>
        <v>240000</v>
      </c>
    </row>
    <row r="2164" spans="1:7" s="359" customFormat="1" x14ac:dyDescent="0.25">
      <c r="A2164" s="280">
        <f t="shared" si="219"/>
        <v>1913</v>
      </c>
      <c r="B2164" s="372" t="s">
        <v>1912</v>
      </c>
      <c r="C2164" s="280">
        <v>8423</v>
      </c>
      <c r="D2164" s="489" t="s">
        <v>354</v>
      </c>
      <c r="E2164" s="19" t="s">
        <v>3551</v>
      </c>
      <c r="F2164" s="317">
        <v>80000</v>
      </c>
      <c r="G2164" s="326">
        <f t="shared" si="218"/>
        <v>240000</v>
      </c>
    </row>
    <row r="2165" spans="1:7" s="359" customFormat="1" x14ac:dyDescent="0.25">
      <c r="A2165" s="280">
        <f t="shared" si="219"/>
        <v>1914</v>
      </c>
      <c r="B2165" s="460" t="s">
        <v>5326</v>
      </c>
      <c r="C2165" s="281" t="s">
        <v>338</v>
      </c>
      <c r="D2165" s="6" t="s">
        <v>1859</v>
      </c>
      <c r="E2165" s="19" t="s">
        <v>3551</v>
      </c>
      <c r="F2165" s="317">
        <v>51000</v>
      </c>
      <c r="G2165" s="326">
        <f t="shared" si="218"/>
        <v>153000</v>
      </c>
    </row>
    <row r="2166" spans="1:7" s="359" customFormat="1" x14ac:dyDescent="0.25">
      <c r="A2166" s="280">
        <f t="shared" si="219"/>
        <v>1915</v>
      </c>
      <c r="B2166" s="371" t="s">
        <v>1863</v>
      </c>
      <c r="C2166" s="281" t="s">
        <v>339</v>
      </c>
      <c r="D2166" s="383" t="s">
        <v>340</v>
      </c>
      <c r="E2166" s="19" t="s">
        <v>3551</v>
      </c>
      <c r="F2166" s="317">
        <v>51000</v>
      </c>
      <c r="G2166" s="326">
        <f t="shared" si="218"/>
        <v>153000</v>
      </c>
    </row>
    <row r="2167" spans="1:7" s="359" customFormat="1" x14ac:dyDescent="0.25">
      <c r="A2167" s="280">
        <f t="shared" si="219"/>
        <v>1916</v>
      </c>
      <c r="B2167" s="371" t="s">
        <v>1864</v>
      </c>
      <c r="C2167" s="281" t="s">
        <v>341</v>
      </c>
      <c r="D2167" s="489" t="s">
        <v>342</v>
      </c>
      <c r="E2167" s="19" t="s">
        <v>3551</v>
      </c>
      <c r="F2167" s="317">
        <v>51000</v>
      </c>
      <c r="G2167" s="326">
        <f t="shared" si="218"/>
        <v>153000</v>
      </c>
    </row>
    <row r="2168" spans="1:7" s="359" customFormat="1" x14ac:dyDescent="0.25">
      <c r="A2168" s="280">
        <f t="shared" si="219"/>
        <v>1917</v>
      </c>
      <c r="B2168" s="371" t="s">
        <v>3362</v>
      </c>
      <c r="C2168" s="280">
        <v>8853</v>
      </c>
      <c r="D2168" s="372" t="s">
        <v>3363</v>
      </c>
      <c r="E2168" s="19" t="s">
        <v>3551</v>
      </c>
      <c r="F2168" s="317">
        <v>43000</v>
      </c>
      <c r="G2168" s="326">
        <f t="shared" si="218"/>
        <v>129000</v>
      </c>
    </row>
    <row r="2169" spans="1:7" s="359" customFormat="1" x14ac:dyDescent="0.25">
      <c r="A2169" s="280">
        <f t="shared" si="219"/>
        <v>1918</v>
      </c>
      <c r="B2169" s="372" t="s">
        <v>1907</v>
      </c>
      <c r="C2169" s="280">
        <v>8404</v>
      </c>
      <c r="D2169" s="6" t="s">
        <v>1906</v>
      </c>
      <c r="E2169" s="19" t="s">
        <v>3551</v>
      </c>
      <c r="F2169" s="317">
        <v>65000</v>
      </c>
      <c r="G2169" s="326">
        <f t="shared" si="218"/>
        <v>195000</v>
      </c>
    </row>
    <row r="2170" spans="1:7" s="359" customFormat="1" ht="30" x14ac:dyDescent="0.25">
      <c r="A2170" s="280">
        <f t="shared" si="219"/>
        <v>1919</v>
      </c>
      <c r="B2170" s="371" t="s">
        <v>3173</v>
      </c>
      <c r="C2170" s="281" t="s">
        <v>314</v>
      </c>
      <c r="D2170" s="489" t="s">
        <v>3172</v>
      </c>
      <c r="E2170" s="19" t="s">
        <v>3551</v>
      </c>
      <c r="F2170" s="317">
        <v>36000</v>
      </c>
      <c r="G2170" s="326">
        <f t="shared" si="218"/>
        <v>108000</v>
      </c>
    </row>
    <row r="2171" spans="1:7" s="359" customFormat="1" x14ac:dyDescent="0.25">
      <c r="A2171" s="280">
        <f t="shared" si="219"/>
        <v>1920</v>
      </c>
      <c r="B2171" s="371" t="s">
        <v>1865</v>
      </c>
      <c r="C2171" s="281" t="s">
        <v>343</v>
      </c>
      <c r="D2171" s="383" t="s">
        <v>710</v>
      </c>
      <c r="E2171" s="19" t="s">
        <v>3551</v>
      </c>
      <c r="F2171" s="317">
        <v>64000</v>
      </c>
      <c r="G2171" s="326">
        <f t="shared" si="218"/>
        <v>192000</v>
      </c>
    </row>
    <row r="2172" spans="1:7" s="359" customFormat="1" x14ac:dyDescent="0.25">
      <c r="A2172" s="280">
        <f t="shared" si="219"/>
        <v>1921</v>
      </c>
      <c r="B2172" s="371" t="s">
        <v>1867</v>
      </c>
      <c r="C2172" s="281" t="s">
        <v>344</v>
      </c>
      <c r="D2172" s="6" t="s">
        <v>1866</v>
      </c>
      <c r="E2172" s="19" t="s">
        <v>3551</v>
      </c>
      <c r="F2172" s="317">
        <v>50000</v>
      </c>
      <c r="G2172" s="326">
        <f t="shared" si="218"/>
        <v>150000</v>
      </c>
    </row>
    <row r="2173" spans="1:7" s="359" customFormat="1" x14ac:dyDescent="0.25">
      <c r="A2173" s="280">
        <f t="shared" si="219"/>
        <v>1922</v>
      </c>
      <c r="B2173" s="371" t="s">
        <v>3320</v>
      </c>
      <c r="C2173" s="280">
        <v>8854</v>
      </c>
      <c r="D2173" s="383" t="s">
        <v>3321</v>
      </c>
      <c r="E2173" s="19" t="s">
        <v>3551</v>
      </c>
      <c r="F2173" s="317">
        <v>72000</v>
      </c>
      <c r="G2173" s="326">
        <f t="shared" si="218"/>
        <v>216000</v>
      </c>
    </row>
    <row r="2174" spans="1:7" s="359" customFormat="1" x14ac:dyDescent="0.25">
      <c r="A2174" s="280">
        <f t="shared" si="219"/>
        <v>1923</v>
      </c>
      <c r="B2174" s="372" t="s">
        <v>1836</v>
      </c>
      <c r="C2174" s="280">
        <v>8855</v>
      </c>
      <c r="D2174" s="6" t="s">
        <v>1837</v>
      </c>
      <c r="E2174" s="19" t="s">
        <v>3551</v>
      </c>
      <c r="F2174" s="317">
        <v>30000</v>
      </c>
      <c r="G2174" s="326">
        <f t="shared" si="218"/>
        <v>90000</v>
      </c>
    </row>
    <row r="2175" spans="1:7" s="359" customFormat="1" x14ac:dyDescent="0.25">
      <c r="A2175" s="280">
        <f t="shared" si="219"/>
        <v>1924</v>
      </c>
      <c r="B2175" s="372" t="s">
        <v>1644</v>
      </c>
      <c r="C2175" s="281" t="s">
        <v>355</v>
      </c>
      <c r="D2175" s="6" t="s">
        <v>1643</v>
      </c>
      <c r="E2175" s="19" t="s">
        <v>3551</v>
      </c>
      <c r="F2175" s="317">
        <v>60000</v>
      </c>
      <c r="G2175" s="326">
        <f t="shared" si="218"/>
        <v>180000</v>
      </c>
    </row>
    <row r="2176" spans="1:7" s="359" customFormat="1" x14ac:dyDescent="0.25">
      <c r="A2176" s="280">
        <f t="shared" si="219"/>
        <v>1925</v>
      </c>
      <c r="B2176" s="372" t="s">
        <v>3460</v>
      </c>
      <c r="C2176" s="281" t="s">
        <v>356</v>
      </c>
      <c r="D2176" s="6" t="s">
        <v>1642</v>
      </c>
      <c r="E2176" s="19" t="s">
        <v>3551</v>
      </c>
      <c r="F2176" s="317">
        <v>80000</v>
      </c>
      <c r="G2176" s="326">
        <f t="shared" si="218"/>
        <v>240000</v>
      </c>
    </row>
    <row r="2177" spans="1:7" s="359" customFormat="1" x14ac:dyDescent="0.25">
      <c r="A2177" s="280">
        <f t="shared" si="219"/>
        <v>1926</v>
      </c>
      <c r="B2177" s="460" t="s">
        <v>5327</v>
      </c>
      <c r="C2177" s="281" t="s">
        <v>357</v>
      </c>
      <c r="D2177" s="489" t="s">
        <v>358</v>
      </c>
      <c r="E2177" s="19" t="s">
        <v>3551</v>
      </c>
      <c r="F2177" s="317">
        <v>60000</v>
      </c>
      <c r="G2177" s="326">
        <f t="shared" si="218"/>
        <v>180000</v>
      </c>
    </row>
    <row r="2178" spans="1:7" s="359" customFormat="1" x14ac:dyDescent="0.25">
      <c r="A2178" s="280">
        <f t="shared" si="219"/>
        <v>1927</v>
      </c>
      <c r="B2178" s="371" t="s">
        <v>1868</v>
      </c>
      <c r="C2178" s="281" t="s">
        <v>345</v>
      </c>
      <c r="D2178" s="489" t="s">
        <v>346</v>
      </c>
      <c r="E2178" s="19" t="s">
        <v>3551</v>
      </c>
      <c r="F2178" s="317">
        <v>38000</v>
      </c>
      <c r="G2178" s="326">
        <f t="shared" si="218"/>
        <v>114000</v>
      </c>
    </row>
    <row r="2179" spans="1:7" s="359" customFormat="1" x14ac:dyDescent="0.25">
      <c r="A2179" s="280">
        <f t="shared" si="219"/>
        <v>1928</v>
      </c>
      <c r="B2179" s="372" t="s">
        <v>3315</v>
      </c>
      <c r="C2179" s="280">
        <v>8399</v>
      </c>
      <c r="D2179" s="6" t="s">
        <v>3314</v>
      </c>
      <c r="E2179" s="19" t="s">
        <v>3551</v>
      </c>
      <c r="F2179" s="317">
        <v>24000</v>
      </c>
      <c r="G2179" s="326">
        <f t="shared" si="218"/>
        <v>72000</v>
      </c>
    </row>
    <row r="2180" spans="1:7" s="359" customFormat="1" x14ac:dyDescent="0.25">
      <c r="A2180" s="280">
        <f t="shared" si="219"/>
        <v>1929</v>
      </c>
      <c r="B2180" s="371" t="s">
        <v>1826</v>
      </c>
      <c r="C2180" s="281" t="s">
        <v>322</v>
      </c>
      <c r="D2180" s="6" t="s">
        <v>709</v>
      </c>
      <c r="E2180" s="19" t="s">
        <v>3551</v>
      </c>
      <c r="F2180" s="317">
        <v>15000</v>
      </c>
      <c r="G2180" s="326">
        <f t="shared" si="218"/>
        <v>45000</v>
      </c>
    </row>
    <row r="2181" spans="1:7" s="359" customFormat="1" x14ac:dyDescent="0.25">
      <c r="A2181" s="280">
        <f t="shared" si="219"/>
        <v>1930</v>
      </c>
      <c r="B2181" s="372" t="s">
        <v>1646</v>
      </c>
      <c r="C2181" s="281" t="s">
        <v>323</v>
      </c>
      <c r="D2181" s="6" t="s">
        <v>324</v>
      </c>
      <c r="E2181" s="19" t="s">
        <v>3551</v>
      </c>
      <c r="F2181" s="317">
        <v>36000</v>
      </c>
      <c r="G2181" s="326">
        <f t="shared" si="218"/>
        <v>108000</v>
      </c>
    </row>
    <row r="2182" spans="1:7" s="359" customFormat="1" x14ac:dyDescent="0.25">
      <c r="A2182" s="280">
        <f t="shared" si="219"/>
        <v>1931</v>
      </c>
      <c r="B2182" s="371" t="s">
        <v>1852</v>
      </c>
      <c r="C2182" s="280">
        <v>8430</v>
      </c>
      <c r="D2182" s="383" t="s">
        <v>3319</v>
      </c>
      <c r="E2182" s="19" t="s">
        <v>3551</v>
      </c>
      <c r="F2182" s="317">
        <v>36000</v>
      </c>
      <c r="G2182" s="326">
        <f t="shared" si="218"/>
        <v>108000</v>
      </c>
    </row>
    <row r="2183" spans="1:7" s="359" customFormat="1" x14ac:dyDescent="0.25">
      <c r="A2183" s="280">
        <f t="shared" si="219"/>
        <v>1932</v>
      </c>
      <c r="B2183" s="372" t="s">
        <v>706</v>
      </c>
      <c r="C2183" s="280">
        <v>8429</v>
      </c>
      <c r="D2183" s="6" t="s">
        <v>1921</v>
      </c>
      <c r="E2183" s="19" t="s">
        <v>3551</v>
      </c>
      <c r="F2183" s="317">
        <v>80400</v>
      </c>
      <c r="G2183" s="326">
        <f t="shared" si="218"/>
        <v>241200</v>
      </c>
    </row>
    <row r="2184" spans="1:7" s="359" customFormat="1" x14ac:dyDescent="0.25">
      <c r="A2184" s="280">
        <f t="shared" si="219"/>
        <v>1933</v>
      </c>
      <c r="B2184" s="371" t="s">
        <v>3322</v>
      </c>
      <c r="C2184" s="280">
        <v>8856</v>
      </c>
      <c r="D2184" s="383" t="s">
        <v>3323</v>
      </c>
      <c r="E2184" s="19" t="s">
        <v>3551</v>
      </c>
      <c r="F2184" s="317">
        <v>96000</v>
      </c>
      <c r="G2184" s="326">
        <f t="shared" si="218"/>
        <v>288000</v>
      </c>
    </row>
    <row r="2185" spans="1:7" s="359" customFormat="1" x14ac:dyDescent="0.25">
      <c r="A2185" s="280">
        <f t="shared" si="219"/>
        <v>1934</v>
      </c>
      <c r="B2185" s="372" t="s">
        <v>705</v>
      </c>
      <c r="C2185" s="280">
        <v>8276</v>
      </c>
      <c r="D2185" s="6" t="s">
        <v>1854</v>
      </c>
      <c r="E2185" s="19" t="s">
        <v>3551</v>
      </c>
      <c r="F2185" s="317">
        <v>54000</v>
      </c>
      <c r="G2185" s="326">
        <f t="shared" si="218"/>
        <v>162000</v>
      </c>
    </row>
    <row r="2186" spans="1:7" s="359" customFormat="1" ht="30" x14ac:dyDescent="0.25">
      <c r="A2186" s="280">
        <f t="shared" si="219"/>
        <v>1935</v>
      </c>
      <c r="B2186" s="372" t="s">
        <v>3370</v>
      </c>
      <c r="C2186" s="280">
        <v>8412</v>
      </c>
      <c r="D2186" s="372" t="s">
        <v>3369</v>
      </c>
      <c r="E2186" s="19" t="s">
        <v>3551</v>
      </c>
      <c r="F2186" s="317">
        <v>80000</v>
      </c>
      <c r="G2186" s="326">
        <f t="shared" si="218"/>
        <v>240000</v>
      </c>
    </row>
    <row r="2187" spans="1:7" s="359" customFormat="1" x14ac:dyDescent="0.25">
      <c r="A2187" s="280">
        <f t="shared" si="219"/>
        <v>1936</v>
      </c>
      <c r="B2187" s="372" t="s">
        <v>1856</v>
      </c>
      <c r="C2187" s="281" t="s">
        <v>351</v>
      </c>
      <c r="D2187" s="6" t="s">
        <v>1855</v>
      </c>
      <c r="E2187" s="19" t="s">
        <v>3551</v>
      </c>
      <c r="F2187" s="317">
        <v>38000</v>
      </c>
      <c r="G2187" s="326">
        <f t="shared" si="218"/>
        <v>114000</v>
      </c>
    </row>
    <row r="2188" spans="1:7" s="359" customFormat="1" x14ac:dyDescent="0.25">
      <c r="A2188" s="280">
        <f t="shared" si="219"/>
        <v>1937</v>
      </c>
      <c r="B2188" s="372" t="s">
        <v>1713</v>
      </c>
      <c r="C2188" s="280">
        <v>8403</v>
      </c>
      <c r="D2188" s="6" t="s">
        <v>1714</v>
      </c>
      <c r="E2188" s="19" t="s">
        <v>3551</v>
      </c>
      <c r="F2188" s="317">
        <v>64000</v>
      </c>
      <c r="G2188" s="326">
        <f t="shared" si="218"/>
        <v>192000</v>
      </c>
    </row>
    <row r="2189" spans="1:7" s="359" customFormat="1" ht="30" x14ac:dyDescent="0.25">
      <c r="A2189" s="280">
        <f t="shared" si="219"/>
        <v>1938</v>
      </c>
      <c r="B2189" s="372" t="s">
        <v>3371</v>
      </c>
      <c r="C2189" s="280">
        <v>8411</v>
      </c>
      <c r="D2189" s="372" t="s">
        <v>3373</v>
      </c>
      <c r="E2189" s="19" t="s">
        <v>3551</v>
      </c>
      <c r="F2189" s="317">
        <v>96000</v>
      </c>
      <c r="G2189" s="326">
        <f t="shared" si="218"/>
        <v>288000</v>
      </c>
    </row>
    <row r="2190" spans="1:7" s="359" customFormat="1" ht="30" x14ac:dyDescent="0.25">
      <c r="A2190" s="280">
        <f t="shared" si="219"/>
        <v>1939</v>
      </c>
      <c r="B2190" s="372" t="s">
        <v>3372</v>
      </c>
      <c r="C2190" s="280">
        <v>8857</v>
      </c>
      <c r="D2190" s="372" t="s">
        <v>3374</v>
      </c>
      <c r="E2190" s="19" t="s">
        <v>3551</v>
      </c>
      <c r="F2190" s="317">
        <v>80000</v>
      </c>
      <c r="G2190" s="326">
        <f t="shared" si="218"/>
        <v>240000</v>
      </c>
    </row>
    <row r="2191" spans="1:7" s="359" customFormat="1" x14ac:dyDescent="0.25">
      <c r="A2191" s="280">
        <f t="shared" si="219"/>
        <v>1940</v>
      </c>
      <c r="B2191" s="372" t="s">
        <v>702</v>
      </c>
      <c r="C2191" s="280">
        <v>8385</v>
      </c>
      <c r="D2191" s="383" t="s">
        <v>1798</v>
      </c>
      <c r="E2191" s="19" t="s">
        <v>3551</v>
      </c>
      <c r="F2191" s="317">
        <v>18000</v>
      </c>
      <c r="G2191" s="326">
        <f t="shared" si="218"/>
        <v>54000</v>
      </c>
    </row>
    <row r="2192" spans="1:7" s="359" customFormat="1" x14ac:dyDescent="0.25">
      <c r="A2192" s="280">
        <f t="shared" si="219"/>
        <v>1941</v>
      </c>
      <c r="B2192" s="371" t="s">
        <v>1838</v>
      </c>
      <c r="C2192" s="281" t="s">
        <v>325</v>
      </c>
      <c r="D2192" s="383" t="s">
        <v>326</v>
      </c>
      <c r="E2192" s="19" t="s">
        <v>3551</v>
      </c>
      <c r="F2192" s="317">
        <v>31000</v>
      </c>
      <c r="G2192" s="326">
        <f t="shared" si="218"/>
        <v>93000</v>
      </c>
    </row>
    <row r="2193" spans="1:7" s="359" customFormat="1" ht="30" x14ac:dyDescent="0.25">
      <c r="A2193" s="280">
        <f t="shared" si="219"/>
        <v>1942</v>
      </c>
      <c r="B2193" s="372" t="s">
        <v>700</v>
      </c>
      <c r="C2193" s="280">
        <v>8380</v>
      </c>
      <c r="D2193" s="372" t="s">
        <v>699</v>
      </c>
      <c r="E2193" s="19" t="s">
        <v>3551</v>
      </c>
      <c r="F2193" s="317">
        <v>19000</v>
      </c>
      <c r="G2193" s="326">
        <f t="shared" si="218"/>
        <v>57000</v>
      </c>
    </row>
    <row r="2194" spans="1:7" s="359" customFormat="1" x14ac:dyDescent="0.25">
      <c r="A2194" s="280">
        <f t="shared" si="219"/>
        <v>1943</v>
      </c>
      <c r="B2194" s="372" t="s">
        <v>1913</v>
      </c>
      <c r="C2194" s="281" t="s">
        <v>359</v>
      </c>
      <c r="D2194" s="489" t="s">
        <v>360</v>
      </c>
      <c r="E2194" s="19" t="s">
        <v>3551</v>
      </c>
      <c r="F2194" s="317">
        <v>80000</v>
      </c>
      <c r="G2194" s="326">
        <f t="shared" si="218"/>
        <v>240000</v>
      </c>
    </row>
    <row r="2195" spans="1:7" s="359" customFormat="1" ht="30" x14ac:dyDescent="0.25">
      <c r="A2195" s="280">
        <f t="shared" si="219"/>
        <v>1944</v>
      </c>
      <c r="B2195" s="372" t="s">
        <v>1830</v>
      </c>
      <c r="C2195" s="280">
        <v>8402</v>
      </c>
      <c r="D2195" s="6" t="s">
        <v>1829</v>
      </c>
      <c r="E2195" s="19" t="s">
        <v>3551</v>
      </c>
      <c r="F2195" s="317">
        <v>75000</v>
      </c>
      <c r="G2195" s="326">
        <f t="shared" si="218"/>
        <v>225000</v>
      </c>
    </row>
    <row r="2196" spans="1:7" s="359" customFormat="1" ht="30" x14ac:dyDescent="0.25">
      <c r="A2196" s="280">
        <f t="shared" si="219"/>
        <v>1945</v>
      </c>
      <c r="B2196" s="372" t="s">
        <v>1831</v>
      </c>
      <c r="C2196" s="281" t="s">
        <v>361</v>
      </c>
      <c r="D2196" s="6" t="s">
        <v>1832</v>
      </c>
      <c r="E2196" s="19" t="s">
        <v>3551</v>
      </c>
      <c r="F2196" s="317">
        <v>90000</v>
      </c>
      <c r="G2196" s="326">
        <f t="shared" si="218"/>
        <v>270000</v>
      </c>
    </row>
    <row r="2197" spans="1:7" s="359" customFormat="1" x14ac:dyDescent="0.25">
      <c r="A2197" s="280">
        <f t="shared" si="219"/>
        <v>1946</v>
      </c>
      <c r="B2197" s="371" t="s">
        <v>1891</v>
      </c>
      <c r="C2197" s="280">
        <v>8291</v>
      </c>
      <c r="D2197" s="383" t="s">
        <v>347</v>
      </c>
      <c r="E2197" s="19" t="s">
        <v>3551</v>
      </c>
      <c r="F2197" s="317">
        <v>42000</v>
      </c>
      <c r="G2197" s="326">
        <f t="shared" si="218"/>
        <v>126000</v>
      </c>
    </row>
    <row r="2198" spans="1:7" s="359" customFormat="1" ht="45" x14ac:dyDescent="0.25">
      <c r="A2198" s="280">
        <f t="shared" si="219"/>
        <v>1947</v>
      </c>
      <c r="B2198" s="372" t="s">
        <v>1833</v>
      </c>
      <c r="C2198" s="280">
        <v>8290</v>
      </c>
      <c r="D2198" s="6" t="s">
        <v>1834</v>
      </c>
      <c r="E2198" s="19" t="s">
        <v>3551</v>
      </c>
      <c r="F2198" s="317">
        <v>56000</v>
      </c>
      <c r="G2198" s="326">
        <f t="shared" si="218"/>
        <v>168000</v>
      </c>
    </row>
    <row r="2199" spans="1:7" s="359" customFormat="1" ht="30" x14ac:dyDescent="0.25">
      <c r="A2199" s="280">
        <f t="shared" si="219"/>
        <v>1948</v>
      </c>
      <c r="B2199" s="372" t="s">
        <v>698</v>
      </c>
      <c r="C2199" s="280">
        <v>8379</v>
      </c>
      <c r="D2199" s="372" t="s">
        <v>697</v>
      </c>
      <c r="E2199" s="19" t="s">
        <v>3551</v>
      </c>
      <c r="F2199" s="317">
        <v>19000</v>
      </c>
      <c r="G2199" s="326">
        <f t="shared" si="218"/>
        <v>57000</v>
      </c>
    </row>
    <row r="2200" spans="1:7" s="359" customFormat="1" x14ac:dyDescent="0.25">
      <c r="A2200" s="280">
        <f t="shared" si="219"/>
        <v>1949</v>
      </c>
      <c r="B2200" s="371" t="s">
        <v>1839</v>
      </c>
      <c r="C2200" s="281" t="s">
        <v>327</v>
      </c>
      <c r="D2200" s="383" t="s">
        <v>328</v>
      </c>
      <c r="E2200" s="19" t="s">
        <v>3551</v>
      </c>
      <c r="F2200" s="317">
        <v>24000</v>
      </c>
      <c r="G2200" s="326">
        <f t="shared" si="218"/>
        <v>72000</v>
      </c>
    </row>
    <row r="2201" spans="1:7" s="359" customFormat="1" x14ac:dyDescent="0.25">
      <c r="A2201" s="280">
        <f t="shared" si="219"/>
        <v>1950</v>
      </c>
      <c r="B2201" s="372" t="s">
        <v>701</v>
      </c>
      <c r="C2201" s="280">
        <v>8381</v>
      </c>
      <c r="D2201" s="383" t="s">
        <v>1795</v>
      </c>
      <c r="E2201" s="19" t="s">
        <v>3551</v>
      </c>
      <c r="F2201" s="317">
        <v>19000</v>
      </c>
      <c r="G2201" s="326">
        <f t="shared" si="218"/>
        <v>57000</v>
      </c>
    </row>
    <row r="2202" spans="1:7" s="359" customFormat="1" x14ac:dyDescent="0.25">
      <c r="A2202" s="280">
        <f t="shared" si="219"/>
        <v>1951</v>
      </c>
      <c r="B2202" s="372" t="s">
        <v>1808</v>
      </c>
      <c r="C2202" s="281" t="s">
        <v>329</v>
      </c>
      <c r="D2202" s="489" t="s">
        <v>708</v>
      </c>
      <c r="E2202" s="19" t="s">
        <v>3551</v>
      </c>
      <c r="F2202" s="317">
        <v>31000</v>
      </c>
      <c r="G2202" s="326">
        <f t="shared" si="218"/>
        <v>93000</v>
      </c>
    </row>
    <row r="2203" spans="1:7" s="359" customFormat="1" x14ac:dyDescent="0.25">
      <c r="A2203" s="280">
        <f t="shared" si="219"/>
        <v>1952</v>
      </c>
      <c r="B2203" s="372" t="s">
        <v>703</v>
      </c>
      <c r="C2203" s="280">
        <v>8386</v>
      </c>
      <c r="D2203" s="383" t="s">
        <v>1799</v>
      </c>
      <c r="E2203" s="19" t="s">
        <v>3551</v>
      </c>
      <c r="F2203" s="317">
        <v>18000</v>
      </c>
      <c r="G2203" s="326">
        <f t="shared" ref="G2203:G2249" si="220">F2203*3</f>
        <v>54000</v>
      </c>
    </row>
    <row r="2204" spans="1:7" s="359" customFormat="1" x14ac:dyDescent="0.25">
      <c r="A2204" s="280">
        <f t="shared" si="219"/>
        <v>1953</v>
      </c>
      <c r="B2204" s="371" t="s">
        <v>1869</v>
      </c>
      <c r="C2204" s="281" t="s">
        <v>348</v>
      </c>
      <c r="D2204" s="489" t="s">
        <v>349</v>
      </c>
      <c r="E2204" s="19" t="s">
        <v>3551</v>
      </c>
      <c r="F2204" s="317">
        <v>50000</v>
      </c>
      <c r="G2204" s="326">
        <f t="shared" si="220"/>
        <v>150000</v>
      </c>
    </row>
    <row r="2205" spans="1:7" s="359" customFormat="1" x14ac:dyDescent="0.25">
      <c r="A2205" s="280">
        <f t="shared" ref="A2205:A2249" si="221">A2204+1</f>
        <v>1954</v>
      </c>
      <c r="B2205" s="460" t="s">
        <v>5328</v>
      </c>
      <c r="C2205" s="281" t="s">
        <v>330</v>
      </c>
      <c r="D2205" s="383" t="s">
        <v>331</v>
      </c>
      <c r="E2205" s="19" t="s">
        <v>3551</v>
      </c>
      <c r="F2205" s="317">
        <v>23000</v>
      </c>
      <c r="G2205" s="326">
        <f t="shared" si="220"/>
        <v>69000</v>
      </c>
    </row>
    <row r="2206" spans="1:7" s="359" customFormat="1" x14ac:dyDescent="0.25">
      <c r="A2206" s="280">
        <f t="shared" si="221"/>
        <v>1955</v>
      </c>
      <c r="B2206" s="371" t="s">
        <v>1824</v>
      </c>
      <c r="C2206" s="280">
        <v>8398</v>
      </c>
      <c r="D2206" s="6" t="s">
        <v>1823</v>
      </c>
      <c r="E2206" s="19" t="s">
        <v>3551</v>
      </c>
      <c r="F2206" s="317">
        <v>24000</v>
      </c>
      <c r="G2206" s="326">
        <f t="shared" si="220"/>
        <v>72000</v>
      </c>
    </row>
    <row r="2207" spans="1:7" s="359" customFormat="1" x14ac:dyDescent="0.25">
      <c r="A2207" s="280">
        <f t="shared" si="221"/>
        <v>1956</v>
      </c>
      <c r="B2207" s="460" t="s">
        <v>5329</v>
      </c>
      <c r="C2207" s="281" t="s">
        <v>362</v>
      </c>
      <c r="D2207" s="489" t="s">
        <v>363</v>
      </c>
      <c r="E2207" s="19" t="s">
        <v>3551</v>
      </c>
      <c r="F2207" s="317">
        <v>60000</v>
      </c>
      <c r="G2207" s="326">
        <f t="shared" si="220"/>
        <v>180000</v>
      </c>
    </row>
    <row r="2208" spans="1:7" s="359" customFormat="1" x14ac:dyDescent="0.25">
      <c r="A2208" s="280">
        <f t="shared" si="221"/>
        <v>1957</v>
      </c>
      <c r="B2208" s="371" t="s">
        <v>1870</v>
      </c>
      <c r="C2208" s="281" t="s">
        <v>350</v>
      </c>
      <c r="D2208" s="489" t="s">
        <v>711</v>
      </c>
      <c r="E2208" s="19" t="s">
        <v>3551</v>
      </c>
      <c r="F2208" s="317">
        <v>51000</v>
      </c>
      <c r="G2208" s="326">
        <f t="shared" si="220"/>
        <v>153000</v>
      </c>
    </row>
    <row r="2209" spans="1:7" s="359" customFormat="1" x14ac:dyDescent="0.25">
      <c r="A2209" s="280">
        <f t="shared" si="221"/>
        <v>1958</v>
      </c>
      <c r="B2209" s="372" t="s">
        <v>1828</v>
      </c>
      <c r="C2209" s="280">
        <v>8275</v>
      </c>
      <c r="D2209" s="6" t="s">
        <v>1827</v>
      </c>
      <c r="E2209" s="19" t="s">
        <v>3551</v>
      </c>
      <c r="F2209" s="317">
        <v>36000</v>
      </c>
      <c r="G2209" s="326">
        <f t="shared" si="220"/>
        <v>108000</v>
      </c>
    </row>
    <row r="2210" spans="1:7" s="359" customFormat="1" x14ac:dyDescent="0.25">
      <c r="A2210" s="280">
        <f t="shared" si="221"/>
        <v>1959</v>
      </c>
      <c r="B2210" s="372" t="s">
        <v>1821</v>
      </c>
      <c r="C2210" s="280">
        <v>8396</v>
      </c>
      <c r="D2210" s="372" t="s">
        <v>1822</v>
      </c>
      <c r="E2210" s="19" t="s">
        <v>3551</v>
      </c>
      <c r="F2210" s="317">
        <v>22000</v>
      </c>
      <c r="G2210" s="326">
        <f t="shared" si="220"/>
        <v>66000</v>
      </c>
    </row>
    <row r="2211" spans="1:7" s="359" customFormat="1" x14ac:dyDescent="0.25">
      <c r="A2211" s="280">
        <f t="shared" si="221"/>
        <v>1960</v>
      </c>
      <c r="B2211" s="371" t="s">
        <v>634</v>
      </c>
      <c r="C2211" s="280">
        <v>8373</v>
      </c>
      <c r="D2211" s="383" t="s">
        <v>1792</v>
      </c>
      <c r="E2211" s="19" t="s">
        <v>3551</v>
      </c>
      <c r="F2211" s="317">
        <v>19000</v>
      </c>
      <c r="G2211" s="326">
        <f t="shared" si="220"/>
        <v>57000</v>
      </c>
    </row>
    <row r="2212" spans="1:7" s="359" customFormat="1" x14ac:dyDescent="0.25">
      <c r="A2212" s="280">
        <f t="shared" si="221"/>
        <v>1961</v>
      </c>
      <c r="B2212" s="372" t="s">
        <v>636</v>
      </c>
      <c r="C2212" s="280">
        <v>8374</v>
      </c>
      <c r="D2212" s="383" t="s">
        <v>1658</v>
      </c>
      <c r="E2212" s="19" t="s">
        <v>3551</v>
      </c>
      <c r="F2212" s="317">
        <v>19000</v>
      </c>
      <c r="G2212" s="326">
        <f t="shared" si="220"/>
        <v>57000</v>
      </c>
    </row>
    <row r="2213" spans="1:7" s="359" customFormat="1" x14ac:dyDescent="0.25">
      <c r="A2213" s="280">
        <f t="shared" si="221"/>
        <v>1962</v>
      </c>
      <c r="B2213" s="371" t="s">
        <v>635</v>
      </c>
      <c r="C2213" s="280">
        <v>8392</v>
      </c>
      <c r="D2213" s="383" t="s">
        <v>3316</v>
      </c>
      <c r="E2213" s="19" t="s">
        <v>3551</v>
      </c>
      <c r="F2213" s="317">
        <v>24000</v>
      </c>
      <c r="G2213" s="326">
        <f t="shared" si="220"/>
        <v>72000</v>
      </c>
    </row>
    <row r="2214" spans="1:7" s="359" customFormat="1" x14ac:dyDescent="0.25">
      <c r="A2214" s="280">
        <f t="shared" si="221"/>
        <v>1963</v>
      </c>
      <c r="B2214" s="372" t="s">
        <v>631</v>
      </c>
      <c r="C2214" s="280">
        <v>8368</v>
      </c>
      <c r="D2214" s="383" t="s">
        <v>1791</v>
      </c>
      <c r="E2214" s="19" t="s">
        <v>3551</v>
      </c>
      <c r="F2214" s="317">
        <v>14000</v>
      </c>
      <c r="G2214" s="326">
        <f t="shared" si="220"/>
        <v>42000</v>
      </c>
    </row>
    <row r="2215" spans="1:7" s="359" customFormat="1" x14ac:dyDescent="0.25">
      <c r="A2215" s="280">
        <f t="shared" si="221"/>
        <v>1964</v>
      </c>
      <c r="B2215" s="372" t="s">
        <v>2492</v>
      </c>
      <c r="C2215" s="280">
        <v>8370</v>
      </c>
      <c r="D2215" s="6" t="s">
        <v>3174</v>
      </c>
      <c r="E2215" s="19" t="s">
        <v>3551</v>
      </c>
      <c r="F2215" s="317">
        <v>19000</v>
      </c>
      <c r="G2215" s="326">
        <f t="shared" si="220"/>
        <v>57000</v>
      </c>
    </row>
    <row r="2216" spans="1:7" s="359" customFormat="1" x14ac:dyDescent="0.25">
      <c r="A2216" s="280">
        <f t="shared" si="221"/>
        <v>1965</v>
      </c>
      <c r="B2216" s="372" t="s">
        <v>632</v>
      </c>
      <c r="C2216" s="280">
        <v>8372</v>
      </c>
      <c r="D2216" s="6" t="s">
        <v>1708</v>
      </c>
      <c r="E2216" s="19" t="s">
        <v>3551</v>
      </c>
      <c r="F2216" s="317">
        <v>14000</v>
      </c>
      <c r="G2216" s="326">
        <f t="shared" si="220"/>
        <v>42000</v>
      </c>
    </row>
    <row r="2217" spans="1:7" s="359" customFormat="1" ht="30" x14ac:dyDescent="0.25">
      <c r="A2217" s="280">
        <f t="shared" si="221"/>
        <v>1966</v>
      </c>
      <c r="B2217" s="372" t="s">
        <v>3531</v>
      </c>
      <c r="C2217" s="280">
        <v>8369</v>
      </c>
      <c r="D2217" s="6" t="s">
        <v>3532</v>
      </c>
      <c r="E2217" s="19" t="s">
        <v>3551</v>
      </c>
      <c r="F2217" s="317">
        <v>19000</v>
      </c>
      <c r="G2217" s="326">
        <f t="shared" si="220"/>
        <v>57000</v>
      </c>
    </row>
    <row r="2218" spans="1:7" s="359" customFormat="1" ht="34.5" customHeight="1" x14ac:dyDescent="0.25">
      <c r="A2218" s="280">
        <f t="shared" si="221"/>
        <v>1967</v>
      </c>
      <c r="B2218" s="372" t="s">
        <v>3533</v>
      </c>
      <c r="C2218" s="280">
        <v>8371</v>
      </c>
      <c r="D2218" s="372" t="s">
        <v>3534</v>
      </c>
      <c r="E2218" s="19" t="s">
        <v>3551</v>
      </c>
      <c r="F2218" s="317">
        <v>19000</v>
      </c>
      <c r="G2218" s="326">
        <f t="shared" si="220"/>
        <v>57000</v>
      </c>
    </row>
    <row r="2219" spans="1:7" s="359" customFormat="1" x14ac:dyDescent="0.25">
      <c r="A2219" s="280">
        <f t="shared" si="221"/>
        <v>1968</v>
      </c>
      <c r="B2219" s="372" t="s">
        <v>633</v>
      </c>
      <c r="C2219" s="280">
        <v>8365</v>
      </c>
      <c r="D2219" s="383" t="s">
        <v>1790</v>
      </c>
      <c r="E2219" s="19" t="s">
        <v>3551</v>
      </c>
      <c r="F2219" s="317">
        <v>12000</v>
      </c>
      <c r="G2219" s="326">
        <f t="shared" si="220"/>
        <v>36000</v>
      </c>
    </row>
    <row r="2220" spans="1:7" s="359" customFormat="1" x14ac:dyDescent="0.25">
      <c r="A2220" s="280">
        <f t="shared" si="221"/>
        <v>1969</v>
      </c>
      <c r="B2220" s="371" t="s">
        <v>627</v>
      </c>
      <c r="C2220" s="280">
        <v>8424</v>
      </c>
      <c r="D2220" s="383" t="s">
        <v>1916</v>
      </c>
      <c r="E2220" s="19" t="s">
        <v>3551</v>
      </c>
      <c r="F2220" s="317">
        <v>60000</v>
      </c>
      <c r="G2220" s="326">
        <f t="shared" si="220"/>
        <v>180000</v>
      </c>
    </row>
    <row r="2221" spans="1:7" s="359" customFormat="1" x14ac:dyDescent="0.25">
      <c r="A2221" s="280">
        <f t="shared" si="221"/>
        <v>1970</v>
      </c>
      <c r="B2221" s="372" t="s">
        <v>628</v>
      </c>
      <c r="C2221" s="280">
        <v>8426</v>
      </c>
      <c r="D2221" s="6" t="s">
        <v>1908</v>
      </c>
      <c r="E2221" s="19" t="s">
        <v>3551</v>
      </c>
      <c r="F2221" s="317">
        <v>60000</v>
      </c>
      <c r="G2221" s="326">
        <f t="shared" si="220"/>
        <v>180000</v>
      </c>
    </row>
    <row r="2222" spans="1:7" s="359" customFormat="1" x14ac:dyDescent="0.25">
      <c r="A2222" s="280">
        <f t="shared" si="221"/>
        <v>1971</v>
      </c>
      <c r="B2222" s="371" t="s">
        <v>3535</v>
      </c>
      <c r="C2222" s="280">
        <v>8405</v>
      </c>
      <c r="D2222" s="6" t="s">
        <v>3536</v>
      </c>
      <c r="E2222" s="19" t="s">
        <v>3551</v>
      </c>
      <c r="F2222" s="317">
        <v>66000</v>
      </c>
      <c r="G2222" s="326">
        <f t="shared" si="220"/>
        <v>198000</v>
      </c>
    </row>
    <row r="2223" spans="1:7" s="359" customFormat="1" x14ac:dyDescent="0.25">
      <c r="A2223" s="280">
        <f t="shared" si="221"/>
        <v>1972</v>
      </c>
      <c r="B2223" s="372" t="s">
        <v>1717</v>
      </c>
      <c r="C2223" s="280">
        <v>8425</v>
      </c>
      <c r="D2223" s="6" t="s">
        <v>1718</v>
      </c>
      <c r="E2223" s="19" t="s">
        <v>3551</v>
      </c>
      <c r="F2223" s="317">
        <v>60000</v>
      </c>
      <c r="G2223" s="326">
        <f t="shared" si="220"/>
        <v>180000</v>
      </c>
    </row>
    <row r="2224" spans="1:7" s="359" customFormat="1" x14ac:dyDescent="0.25">
      <c r="A2224" s="280">
        <f t="shared" si="221"/>
        <v>1973</v>
      </c>
      <c r="B2224" s="372" t="s">
        <v>4325</v>
      </c>
      <c r="C2224" s="280">
        <v>9083</v>
      </c>
      <c r="D2224" s="6" t="s">
        <v>4324</v>
      </c>
      <c r="E2224" s="19" t="s">
        <v>3551</v>
      </c>
      <c r="F2224" s="317">
        <v>137000</v>
      </c>
      <c r="G2224" s="326">
        <f t="shared" si="220"/>
        <v>411000</v>
      </c>
    </row>
    <row r="2225" spans="1:7" s="359" customFormat="1" ht="30" x14ac:dyDescent="0.25">
      <c r="A2225" s="280">
        <f t="shared" si="221"/>
        <v>1974</v>
      </c>
      <c r="B2225" s="372" t="s">
        <v>4330</v>
      </c>
      <c r="C2225" s="280">
        <v>9084</v>
      </c>
      <c r="D2225" s="6" t="s">
        <v>4331</v>
      </c>
      <c r="E2225" s="19" t="s">
        <v>3551</v>
      </c>
      <c r="F2225" s="317">
        <v>150000</v>
      </c>
      <c r="G2225" s="326">
        <f t="shared" si="220"/>
        <v>450000</v>
      </c>
    </row>
    <row r="2226" spans="1:7" s="359" customFormat="1" ht="30" x14ac:dyDescent="0.25">
      <c r="A2226" s="280">
        <f t="shared" si="221"/>
        <v>1975</v>
      </c>
      <c r="B2226" s="372" t="s">
        <v>4333</v>
      </c>
      <c r="C2226" s="280">
        <v>9085</v>
      </c>
      <c r="D2226" s="6" t="s">
        <v>4332</v>
      </c>
      <c r="E2226" s="19" t="s">
        <v>3551</v>
      </c>
      <c r="F2226" s="317">
        <v>156000</v>
      </c>
      <c r="G2226" s="326">
        <f t="shared" si="220"/>
        <v>468000</v>
      </c>
    </row>
    <row r="2227" spans="1:7" s="359" customFormat="1" x14ac:dyDescent="0.25">
      <c r="A2227" s="280">
        <f t="shared" si="221"/>
        <v>1976</v>
      </c>
      <c r="B2227" s="371" t="s">
        <v>630</v>
      </c>
      <c r="C2227" s="280">
        <v>8406</v>
      </c>
      <c r="D2227" s="383" t="s">
        <v>629</v>
      </c>
      <c r="E2227" s="19" t="s">
        <v>3551</v>
      </c>
      <c r="F2227" s="317">
        <v>54000</v>
      </c>
      <c r="G2227" s="326">
        <f t="shared" si="220"/>
        <v>162000</v>
      </c>
    </row>
    <row r="2228" spans="1:7" s="359" customFormat="1" ht="30" x14ac:dyDescent="0.25">
      <c r="A2228" s="280">
        <f t="shared" si="221"/>
        <v>1977</v>
      </c>
      <c r="B2228" s="372" t="s">
        <v>3549</v>
      </c>
      <c r="C2228" s="280">
        <v>8094</v>
      </c>
      <c r="D2228" s="6" t="s">
        <v>3550</v>
      </c>
      <c r="E2228" s="19" t="s">
        <v>3551</v>
      </c>
      <c r="F2228" s="317">
        <v>48000</v>
      </c>
      <c r="G2228" s="326">
        <f t="shared" si="220"/>
        <v>144000</v>
      </c>
    </row>
    <row r="2229" spans="1:7" s="359" customFormat="1" x14ac:dyDescent="0.25">
      <c r="A2229" s="280">
        <f t="shared" si="221"/>
        <v>1978</v>
      </c>
      <c r="B2229" s="372" t="s">
        <v>3951</v>
      </c>
      <c r="C2229" s="280">
        <v>1693</v>
      </c>
      <c r="D2229" s="6" t="s">
        <v>3952</v>
      </c>
      <c r="E2229" s="19" t="s">
        <v>3551</v>
      </c>
      <c r="F2229" s="317">
        <v>24000</v>
      </c>
      <c r="G2229" s="326">
        <f t="shared" si="220"/>
        <v>72000</v>
      </c>
    </row>
    <row r="2230" spans="1:7" s="359" customFormat="1" x14ac:dyDescent="0.25">
      <c r="A2230" s="280">
        <f t="shared" si="221"/>
        <v>1979</v>
      </c>
      <c r="B2230" s="372" t="s">
        <v>1794</v>
      </c>
      <c r="C2230" s="281" t="s">
        <v>313</v>
      </c>
      <c r="D2230" s="6" t="s">
        <v>1793</v>
      </c>
      <c r="E2230" s="19" t="s">
        <v>3551</v>
      </c>
      <c r="F2230" s="317">
        <v>22000</v>
      </c>
      <c r="G2230" s="326">
        <f t="shared" si="220"/>
        <v>66000</v>
      </c>
    </row>
    <row r="2231" spans="1:7" s="359" customFormat="1" ht="30" x14ac:dyDescent="0.25">
      <c r="A2231" s="280">
        <f t="shared" si="221"/>
        <v>1980</v>
      </c>
      <c r="B2231" s="372" t="s">
        <v>3597</v>
      </c>
      <c r="C2231" s="280">
        <v>8366</v>
      </c>
      <c r="D2231" s="6" t="s">
        <v>3175</v>
      </c>
      <c r="E2231" s="19" t="s">
        <v>3551</v>
      </c>
      <c r="F2231" s="317">
        <v>18000</v>
      </c>
      <c r="G2231" s="326">
        <f t="shared" si="220"/>
        <v>54000</v>
      </c>
    </row>
    <row r="2232" spans="1:7" s="359" customFormat="1" x14ac:dyDescent="0.25">
      <c r="A2232" s="280">
        <f t="shared" si="221"/>
        <v>1981</v>
      </c>
      <c r="B2232" s="372" t="s">
        <v>713</v>
      </c>
      <c r="C2232" s="280">
        <v>8387</v>
      </c>
      <c r="D2232" s="372" t="s">
        <v>712</v>
      </c>
      <c r="E2232" s="19" t="s">
        <v>3551</v>
      </c>
      <c r="F2232" s="317">
        <v>18000</v>
      </c>
      <c r="G2232" s="326">
        <f t="shared" si="220"/>
        <v>54000</v>
      </c>
    </row>
    <row r="2233" spans="1:7" s="359" customFormat="1" ht="30" x14ac:dyDescent="0.25">
      <c r="A2233" s="280">
        <f t="shared" si="221"/>
        <v>1982</v>
      </c>
      <c r="B2233" s="372" t="s">
        <v>1810</v>
      </c>
      <c r="C2233" s="280">
        <v>8157</v>
      </c>
      <c r="D2233" s="6" t="s">
        <v>1811</v>
      </c>
      <c r="E2233" s="19" t="s">
        <v>3551</v>
      </c>
      <c r="F2233" s="317">
        <v>30000</v>
      </c>
      <c r="G2233" s="326">
        <f t="shared" si="220"/>
        <v>90000</v>
      </c>
    </row>
    <row r="2234" spans="1:7" s="359" customFormat="1" ht="30" x14ac:dyDescent="0.25">
      <c r="A2234" s="280">
        <f t="shared" si="221"/>
        <v>1983</v>
      </c>
      <c r="B2234" s="372" t="s">
        <v>3303</v>
      </c>
      <c r="C2234" s="280">
        <v>8363</v>
      </c>
      <c r="D2234" s="6" t="s">
        <v>3304</v>
      </c>
      <c r="E2234" s="19" t="s">
        <v>3551</v>
      </c>
      <c r="F2234" s="317">
        <v>10000</v>
      </c>
      <c r="G2234" s="326">
        <f t="shared" si="220"/>
        <v>30000</v>
      </c>
    </row>
    <row r="2235" spans="1:7" s="359" customFormat="1" x14ac:dyDescent="0.25">
      <c r="A2235" s="280">
        <f t="shared" si="221"/>
        <v>1984</v>
      </c>
      <c r="B2235" s="372" t="s">
        <v>1914</v>
      </c>
      <c r="C2235" s="281" t="s">
        <v>364</v>
      </c>
      <c r="D2235" s="6" t="s">
        <v>1915</v>
      </c>
      <c r="E2235" s="19" t="s">
        <v>3551</v>
      </c>
      <c r="F2235" s="317">
        <v>60000</v>
      </c>
      <c r="G2235" s="326">
        <f t="shared" si="220"/>
        <v>180000</v>
      </c>
    </row>
    <row r="2236" spans="1:7" s="359" customFormat="1" x14ac:dyDescent="0.25">
      <c r="A2236" s="280">
        <f t="shared" si="221"/>
        <v>1985</v>
      </c>
      <c r="B2236" s="372" t="s">
        <v>4326</v>
      </c>
      <c r="C2236" s="281" t="s">
        <v>4334</v>
      </c>
      <c r="D2236" s="6" t="s">
        <v>4327</v>
      </c>
      <c r="E2236" s="19"/>
      <c r="F2236" s="317">
        <v>143000</v>
      </c>
      <c r="G2236" s="326">
        <f t="shared" si="220"/>
        <v>429000</v>
      </c>
    </row>
    <row r="2237" spans="1:7" s="359" customFormat="1" x14ac:dyDescent="0.25">
      <c r="A2237" s="280">
        <f t="shared" si="221"/>
        <v>1986</v>
      </c>
      <c r="B2237" s="371" t="s">
        <v>4328</v>
      </c>
      <c r="C2237" s="280">
        <v>9087</v>
      </c>
      <c r="D2237" s="383" t="s">
        <v>4329</v>
      </c>
      <c r="E2237" s="19"/>
      <c r="F2237" s="317">
        <v>143000</v>
      </c>
      <c r="G2237" s="326">
        <f t="shared" si="220"/>
        <v>429000</v>
      </c>
    </row>
    <row r="2238" spans="1:7" s="359" customFormat="1" x14ac:dyDescent="0.25">
      <c r="A2238" s="280">
        <f t="shared" si="221"/>
        <v>1987</v>
      </c>
      <c r="B2238" s="371" t="s">
        <v>1702</v>
      </c>
      <c r="C2238" s="281" t="s">
        <v>316</v>
      </c>
      <c r="D2238" s="383" t="s">
        <v>1703</v>
      </c>
      <c r="E2238" s="19" t="s">
        <v>3551</v>
      </c>
      <c r="F2238" s="317">
        <v>19000</v>
      </c>
      <c r="G2238" s="326">
        <f t="shared" si="220"/>
        <v>57000</v>
      </c>
    </row>
    <row r="2239" spans="1:7" s="359" customFormat="1" ht="30" x14ac:dyDescent="0.25">
      <c r="A2239" s="280">
        <f t="shared" si="221"/>
        <v>1988</v>
      </c>
      <c r="B2239" s="371" t="s">
        <v>3537</v>
      </c>
      <c r="C2239" s="280">
        <v>8294</v>
      </c>
      <c r="D2239" s="6" t="s">
        <v>3538</v>
      </c>
      <c r="E2239" s="19" t="s">
        <v>3551</v>
      </c>
      <c r="F2239" s="317">
        <v>56000</v>
      </c>
      <c r="G2239" s="326">
        <f t="shared" si="220"/>
        <v>168000</v>
      </c>
    </row>
    <row r="2240" spans="1:7" s="359" customFormat="1" x14ac:dyDescent="0.25">
      <c r="A2240" s="280">
        <f t="shared" si="221"/>
        <v>1989</v>
      </c>
      <c r="B2240" s="372" t="s">
        <v>1842</v>
      </c>
      <c r="C2240" s="280">
        <v>8158</v>
      </c>
      <c r="D2240" s="6" t="s">
        <v>1841</v>
      </c>
      <c r="E2240" s="19" t="s">
        <v>3551</v>
      </c>
      <c r="F2240" s="317">
        <v>31000</v>
      </c>
      <c r="G2240" s="326">
        <f t="shared" si="220"/>
        <v>93000</v>
      </c>
    </row>
    <row r="2241" spans="1:7" s="359" customFormat="1" ht="30" x14ac:dyDescent="0.25">
      <c r="A2241" s="280">
        <f t="shared" si="221"/>
        <v>1990</v>
      </c>
      <c r="B2241" s="372" t="s">
        <v>714</v>
      </c>
      <c r="C2241" s="280">
        <v>8863</v>
      </c>
      <c r="D2241" s="6" t="s">
        <v>1871</v>
      </c>
      <c r="E2241" s="19" t="s">
        <v>3551</v>
      </c>
      <c r="F2241" s="317">
        <v>50000</v>
      </c>
      <c r="G2241" s="326">
        <f t="shared" si="220"/>
        <v>150000</v>
      </c>
    </row>
    <row r="2242" spans="1:7" s="359" customFormat="1" ht="30" x14ac:dyDescent="0.25">
      <c r="A2242" s="280">
        <f t="shared" si="221"/>
        <v>1991</v>
      </c>
      <c r="B2242" s="372" t="s">
        <v>3909</v>
      </c>
      <c r="C2242" s="280">
        <v>8858</v>
      </c>
      <c r="D2242" s="6" t="s">
        <v>3375</v>
      </c>
      <c r="E2242" s="19" t="s">
        <v>3551</v>
      </c>
      <c r="F2242" s="317">
        <v>80000</v>
      </c>
      <c r="G2242" s="326">
        <f t="shared" si="220"/>
        <v>240000</v>
      </c>
    </row>
    <row r="2243" spans="1:7" s="359" customFormat="1" x14ac:dyDescent="0.25">
      <c r="A2243" s="280">
        <f t="shared" si="221"/>
        <v>1992</v>
      </c>
      <c r="B2243" s="371" t="s">
        <v>1801</v>
      </c>
      <c r="C2243" s="280">
        <v>8389</v>
      </c>
      <c r="D2243" s="6" t="s">
        <v>1800</v>
      </c>
      <c r="E2243" s="19" t="s">
        <v>3551</v>
      </c>
      <c r="F2243" s="317">
        <v>24000</v>
      </c>
      <c r="G2243" s="326">
        <f t="shared" si="220"/>
        <v>72000</v>
      </c>
    </row>
    <row r="2244" spans="1:7" s="359" customFormat="1" x14ac:dyDescent="0.25">
      <c r="A2244" s="280">
        <f t="shared" si="221"/>
        <v>1993</v>
      </c>
      <c r="B2244" s="372" t="s">
        <v>1926</v>
      </c>
      <c r="C2244" s="281" t="s">
        <v>383</v>
      </c>
      <c r="D2244" s="6" t="s">
        <v>1925</v>
      </c>
      <c r="E2244" s="19" t="s">
        <v>3551</v>
      </c>
      <c r="F2244" s="317">
        <v>77000</v>
      </c>
      <c r="G2244" s="326">
        <f t="shared" si="220"/>
        <v>231000</v>
      </c>
    </row>
    <row r="2245" spans="1:7" s="359" customFormat="1" ht="30" x14ac:dyDescent="0.25">
      <c r="A2245" s="280">
        <f t="shared" si="221"/>
        <v>1994</v>
      </c>
      <c r="B2245" s="372" t="s">
        <v>3539</v>
      </c>
      <c r="C2245" s="280">
        <v>8388</v>
      </c>
      <c r="D2245" s="6" t="s">
        <v>3540</v>
      </c>
      <c r="E2245" s="19" t="s">
        <v>3551</v>
      </c>
      <c r="F2245" s="317">
        <v>32000</v>
      </c>
      <c r="G2245" s="326">
        <f t="shared" si="220"/>
        <v>96000</v>
      </c>
    </row>
    <row r="2246" spans="1:7" s="359" customFormat="1" x14ac:dyDescent="0.25">
      <c r="A2246" s="280">
        <f t="shared" si="221"/>
        <v>1995</v>
      </c>
      <c r="B2246" s="372" t="s">
        <v>3306</v>
      </c>
      <c r="C2246" s="280">
        <v>8395</v>
      </c>
      <c r="D2246" s="6" t="s">
        <v>3305</v>
      </c>
      <c r="E2246" s="19" t="s">
        <v>3551</v>
      </c>
      <c r="F2246" s="317">
        <v>24000</v>
      </c>
      <c r="G2246" s="326">
        <f t="shared" si="220"/>
        <v>72000</v>
      </c>
    </row>
    <row r="2247" spans="1:7" s="359" customFormat="1" ht="30" x14ac:dyDescent="0.25">
      <c r="A2247" s="280">
        <f t="shared" si="221"/>
        <v>1996</v>
      </c>
      <c r="B2247" s="372" t="s">
        <v>3307</v>
      </c>
      <c r="C2247" s="280">
        <v>8162</v>
      </c>
      <c r="D2247" s="6" t="s">
        <v>3308</v>
      </c>
      <c r="E2247" s="19" t="s">
        <v>3551</v>
      </c>
      <c r="F2247" s="317">
        <v>30000</v>
      </c>
      <c r="G2247" s="326">
        <f t="shared" si="220"/>
        <v>90000</v>
      </c>
    </row>
    <row r="2248" spans="1:7" s="359" customFormat="1" x14ac:dyDescent="0.25">
      <c r="A2248" s="280">
        <f t="shared" si="221"/>
        <v>1997</v>
      </c>
      <c r="B2248" s="372" t="s">
        <v>715</v>
      </c>
      <c r="C2248" s="280">
        <v>8159</v>
      </c>
      <c r="D2248" s="6" t="s">
        <v>1709</v>
      </c>
      <c r="E2248" s="19" t="s">
        <v>3551</v>
      </c>
      <c r="F2248" s="317">
        <v>24000</v>
      </c>
      <c r="G2248" s="326">
        <f t="shared" si="220"/>
        <v>72000</v>
      </c>
    </row>
    <row r="2249" spans="1:7" s="359" customFormat="1" x14ac:dyDescent="0.25">
      <c r="A2249" s="280">
        <f t="shared" si="221"/>
        <v>1998</v>
      </c>
      <c r="B2249" s="371" t="s">
        <v>3299</v>
      </c>
      <c r="C2249" s="281" t="s">
        <v>317</v>
      </c>
      <c r="D2249" s="383" t="s">
        <v>3300</v>
      </c>
      <c r="E2249" s="19" t="s">
        <v>3551</v>
      </c>
      <c r="F2249" s="317">
        <v>14000</v>
      </c>
      <c r="G2249" s="326">
        <f t="shared" si="220"/>
        <v>42000</v>
      </c>
    </row>
    <row r="2250" spans="1:7" s="359" customFormat="1" ht="28.5" x14ac:dyDescent="0.25">
      <c r="A2250" s="280"/>
      <c r="B2250" s="460"/>
      <c r="C2250" s="281"/>
      <c r="D2250" s="486" t="s">
        <v>4381</v>
      </c>
      <c r="E2250" s="486"/>
      <c r="F2250" s="317"/>
      <c r="G2250" s="326"/>
    </row>
    <row r="2251" spans="1:7" s="359" customFormat="1" x14ac:dyDescent="0.25">
      <c r="A2251" s="280">
        <f>A2249+1</f>
        <v>1999</v>
      </c>
      <c r="B2251" s="372" t="s">
        <v>1940</v>
      </c>
      <c r="C2251" s="281" t="s">
        <v>479</v>
      </c>
      <c r="D2251" s="6" t="s">
        <v>1939</v>
      </c>
      <c r="E2251" s="19" t="s">
        <v>3551</v>
      </c>
      <c r="F2251" s="317">
        <v>18000</v>
      </c>
      <c r="G2251" s="326">
        <f t="shared" ref="G2251:G2314" si="222">F2251*3</f>
        <v>54000</v>
      </c>
    </row>
    <row r="2252" spans="1:7" s="359" customFormat="1" x14ac:dyDescent="0.25">
      <c r="A2252" s="280">
        <f>A2251+1</f>
        <v>2000</v>
      </c>
      <c r="B2252" s="371" t="s">
        <v>1936</v>
      </c>
      <c r="C2252" s="281" t="s">
        <v>458</v>
      </c>
      <c r="D2252" s="383" t="s">
        <v>1935</v>
      </c>
      <c r="E2252" s="19" t="s">
        <v>3551</v>
      </c>
      <c r="F2252" s="317">
        <v>14000</v>
      </c>
      <c r="G2252" s="326">
        <f t="shared" si="222"/>
        <v>42000</v>
      </c>
    </row>
    <row r="2253" spans="1:7" s="359" customFormat="1" x14ac:dyDescent="0.25">
      <c r="A2253" s="280">
        <f t="shared" ref="A2253:A2316" si="223">A2252+1</f>
        <v>2001</v>
      </c>
      <c r="B2253" s="371" t="s">
        <v>4308</v>
      </c>
      <c r="C2253" s="281" t="s">
        <v>4360</v>
      </c>
      <c r="D2253" s="383" t="s">
        <v>4309</v>
      </c>
      <c r="E2253" s="19" t="s">
        <v>3551</v>
      </c>
      <c r="F2253" s="317">
        <v>20000</v>
      </c>
      <c r="G2253" s="326">
        <f t="shared" si="222"/>
        <v>60000</v>
      </c>
    </row>
    <row r="2254" spans="1:7" s="359" customFormat="1" x14ac:dyDescent="0.25">
      <c r="A2254" s="280">
        <f t="shared" si="223"/>
        <v>2002</v>
      </c>
      <c r="B2254" s="371" t="s">
        <v>3975</v>
      </c>
      <c r="C2254" s="281" t="s">
        <v>3974</v>
      </c>
      <c r="D2254" s="383" t="s">
        <v>3976</v>
      </c>
      <c r="E2254" s="19" t="s">
        <v>3551</v>
      </c>
      <c r="F2254" s="317">
        <v>20000</v>
      </c>
      <c r="G2254" s="326">
        <f t="shared" si="222"/>
        <v>60000</v>
      </c>
    </row>
    <row r="2255" spans="1:7" s="359" customFormat="1" x14ac:dyDescent="0.25">
      <c r="A2255" s="280">
        <f>A2254+1</f>
        <v>2003</v>
      </c>
      <c r="B2255" s="371" t="s">
        <v>1929</v>
      </c>
      <c r="C2255" s="281" t="s">
        <v>2999</v>
      </c>
      <c r="D2255" s="383" t="s">
        <v>1930</v>
      </c>
      <c r="E2255" s="19" t="s">
        <v>3551</v>
      </c>
      <c r="F2255" s="317">
        <v>20000</v>
      </c>
      <c r="G2255" s="326">
        <f t="shared" si="222"/>
        <v>60000</v>
      </c>
    </row>
    <row r="2256" spans="1:7" s="359" customFormat="1" x14ac:dyDescent="0.25">
      <c r="A2256" s="280">
        <f t="shared" si="223"/>
        <v>2004</v>
      </c>
      <c r="B2256" s="372" t="s">
        <v>1874</v>
      </c>
      <c r="C2256" s="281" t="s">
        <v>390</v>
      </c>
      <c r="D2256" s="6" t="s">
        <v>391</v>
      </c>
      <c r="E2256" s="19" t="s">
        <v>3551</v>
      </c>
      <c r="F2256" s="317">
        <v>37000</v>
      </c>
      <c r="G2256" s="326">
        <f t="shared" si="222"/>
        <v>111000</v>
      </c>
    </row>
    <row r="2257" spans="1:7" s="359" customFormat="1" x14ac:dyDescent="0.25">
      <c r="A2257" s="280">
        <f t="shared" si="223"/>
        <v>2005</v>
      </c>
      <c r="B2257" s="460" t="s">
        <v>2566</v>
      </c>
      <c r="C2257" s="281" t="s">
        <v>668</v>
      </c>
      <c r="D2257" s="489" t="s">
        <v>2567</v>
      </c>
      <c r="E2257" s="19" t="s">
        <v>3551</v>
      </c>
      <c r="F2257" s="317">
        <v>73000</v>
      </c>
      <c r="G2257" s="326">
        <f t="shared" si="222"/>
        <v>219000</v>
      </c>
    </row>
    <row r="2258" spans="1:7" s="359" customFormat="1" x14ac:dyDescent="0.25">
      <c r="A2258" s="280">
        <f t="shared" si="223"/>
        <v>2006</v>
      </c>
      <c r="B2258" s="371" t="s">
        <v>2552</v>
      </c>
      <c r="C2258" s="281" t="s">
        <v>392</v>
      </c>
      <c r="D2258" s="6" t="s">
        <v>2553</v>
      </c>
      <c r="E2258" s="19" t="s">
        <v>3551</v>
      </c>
      <c r="F2258" s="317">
        <v>24000</v>
      </c>
      <c r="G2258" s="326">
        <f t="shared" si="222"/>
        <v>72000</v>
      </c>
    </row>
    <row r="2259" spans="1:7" s="359" customFormat="1" ht="30" x14ac:dyDescent="0.25">
      <c r="A2259" s="280">
        <f t="shared" si="223"/>
        <v>2007</v>
      </c>
      <c r="B2259" s="372" t="s">
        <v>2554</v>
      </c>
      <c r="C2259" s="280">
        <v>8035</v>
      </c>
      <c r="D2259" s="372" t="s">
        <v>2555</v>
      </c>
      <c r="E2259" s="19" t="s">
        <v>3551</v>
      </c>
      <c r="F2259" s="317">
        <v>38000</v>
      </c>
      <c r="G2259" s="326">
        <f t="shared" si="222"/>
        <v>114000</v>
      </c>
    </row>
    <row r="2260" spans="1:7" s="359" customFormat="1" x14ac:dyDescent="0.25">
      <c r="A2260" s="280">
        <f t="shared" si="223"/>
        <v>2008</v>
      </c>
      <c r="B2260" s="371" t="s">
        <v>1946</v>
      </c>
      <c r="C2260" s="281" t="s">
        <v>386</v>
      </c>
      <c r="D2260" s="6" t="s">
        <v>387</v>
      </c>
      <c r="E2260" s="19" t="s">
        <v>3551</v>
      </c>
      <c r="F2260" s="317">
        <v>24000</v>
      </c>
      <c r="G2260" s="326">
        <f t="shared" si="222"/>
        <v>72000</v>
      </c>
    </row>
    <row r="2261" spans="1:7" s="359" customFormat="1" x14ac:dyDescent="0.25">
      <c r="A2261" s="280">
        <f t="shared" si="223"/>
        <v>2009</v>
      </c>
      <c r="B2261" s="372" t="s">
        <v>607</v>
      </c>
      <c r="C2261" s="280">
        <v>8040</v>
      </c>
      <c r="D2261" s="6" t="s">
        <v>1952</v>
      </c>
      <c r="E2261" s="19" t="s">
        <v>3551</v>
      </c>
      <c r="F2261" s="317">
        <v>38000</v>
      </c>
      <c r="G2261" s="326">
        <f t="shared" si="222"/>
        <v>114000</v>
      </c>
    </row>
    <row r="2262" spans="1:7" s="359" customFormat="1" x14ac:dyDescent="0.25">
      <c r="A2262" s="280">
        <f t="shared" si="223"/>
        <v>2010</v>
      </c>
      <c r="B2262" s="372" t="s">
        <v>609</v>
      </c>
      <c r="C2262" s="281" t="s">
        <v>393</v>
      </c>
      <c r="D2262" s="6" t="s">
        <v>1957</v>
      </c>
      <c r="E2262" s="19" t="s">
        <v>3551</v>
      </c>
      <c r="F2262" s="317">
        <v>38000</v>
      </c>
      <c r="G2262" s="326">
        <f t="shared" si="222"/>
        <v>114000</v>
      </c>
    </row>
    <row r="2263" spans="1:7" s="359" customFormat="1" x14ac:dyDescent="0.25">
      <c r="A2263" s="280">
        <f t="shared" si="223"/>
        <v>2011</v>
      </c>
      <c r="B2263" s="372" t="s">
        <v>2679</v>
      </c>
      <c r="C2263" s="280">
        <v>8037</v>
      </c>
      <c r="D2263" s="383" t="s">
        <v>2680</v>
      </c>
      <c r="E2263" s="19" t="s">
        <v>3551</v>
      </c>
      <c r="F2263" s="317">
        <v>14000</v>
      </c>
      <c r="G2263" s="326">
        <f t="shared" si="222"/>
        <v>42000</v>
      </c>
    </row>
    <row r="2264" spans="1:7" s="359" customFormat="1" x14ac:dyDescent="0.25">
      <c r="A2264" s="280">
        <f t="shared" si="223"/>
        <v>2012</v>
      </c>
      <c r="B2264" s="371" t="s">
        <v>608</v>
      </c>
      <c r="C2264" s="280">
        <v>8043</v>
      </c>
      <c r="D2264" s="383" t="s">
        <v>1971</v>
      </c>
      <c r="E2264" s="19" t="s">
        <v>3551</v>
      </c>
      <c r="F2264" s="317">
        <v>38000</v>
      </c>
      <c r="G2264" s="326">
        <f t="shared" si="222"/>
        <v>114000</v>
      </c>
    </row>
    <row r="2265" spans="1:7" s="359" customFormat="1" ht="30" x14ac:dyDescent="0.25">
      <c r="A2265" s="280">
        <f t="shared" si="223"/>
        <v>2013</v>
      </c>
      <c r="B2265" s="371" t="s">
        <v>4375</v>
      </c>
      <c r="C2265" s="280">
        <v>9102</v>
      </c>
      <c r="D2265" s="6" t="s">
        <v>4369</v>
      </c>
      <c r="E2265" s="19" t="s">
        <v>3551</v>
      </c>
      <c r="F2265" s="317">
        <v>18000</v>
      </c>
      <c r="G2265" s="326">
        <f t="shared" si="222"/>
        <v>54000</v>
      </c>
    </row>
    <row r="2266" spans="1:7" s="359" customFormat="1" ht="30" x14ac:dyDescent="0.25">
      <c r="A2266" s="280">
        <f t="shared" si="223"/>
        <v>2014</v>
      </c>
      <c r="B2266" s="371" t="s">
        <v>606</v>
      </c>
      <c r="C2266" s="280">
        <v>8030</v>
      </c>
      <c r="D2266" s="6" t="s">
        <v>4370</v>
      </c>
      <c r="E2266" s="19" t="s">
        <v>3551</v>
      </c>
      <c r="F2266" s="317">
        <v>42000</v>
      </c>
      <c r="G2266" s="326">
        <f t="shared" si="222"/>
        <v>126000</v>
      </c>
    </row>
    <row r="2267" spans="1:7" s="359" customFormat="1" x14ac:dyDescent="0.25">
      <c r="A2267" s="280">
        <f>A2266+1</f>
        <v>2015</v>
      </c>
      <c r="B2267" s="372" t="s">
        <v>1955</v>
      </c>
      <c r="C2267" s="281" t="s">
        <v>394</v>
      </c>
      <c r="D2267" s="489" t="s">
        <v>595</v>
      </c>
      <c r="E2267" s="19" t="s">
        <v>3551</v>
      </c>
      <c r="F2267" s="317">
        <v>38000</v>
      </c>
      <c r="G2267" s="326">
        <f t="shared" si="222"/>
        <v>114000</v>
      </c>
    </row>
    <row r="2268" spans="1:7" s="359" customFormat="1" x14ac:dyDescent="0.25">
      <c r="A2268" s="280">
        <f t="shared" si="223"/>
        <v>2016</v>
      </c>
      <c r="B2268" s="372" t="s">
        <v>4174</v>
      </c>
      <c r="C2268" s="281" t="s">
        <v>4361</v>
      </c>
      <c r="D2268" s="489" t="s">
        <v>4173</v>
      </c>
      <c r="E2268" s="19"/>
      <c r="F2268" s="317">
        <v>18000</v>
      </c>
      <c r="G2268" s="326">
        <f t="shared" si="222"/>
        <v>54000</v>
      </c>
    </row>
    <row r="2269" spans="1:7" s="359" customFormat="1" ht="30" x14ac:dyDescent="0.25">
      <c r="A2269" s="280">
        <f t="shared" si="223"/>
        <v>2017</v>
      </c>
      <c r="B2269" s="371" t="s">
        <v>3019</v>
      </c>
      <c r="C2269" s="280">
        <v>8034</v>
      </c>
      <c r="D2269" s="372" t="s">
        <v>3018</v>
      </c>
      <c r="E2269" s="19" t="s">
        <v>3551</v>
      </c>
      <c r="F2269" s="317">
        <v>39000</v>
      </c>
      <c r="G2269" s="326">
        <f t="shared" si="222"/>
        <v>117000</v>
      </c>
    </row>
    <row r="2270" spans="1:7" s="359" customFormat="1" x14ac:dyDescent="0.25">
      <c r="A2270" s="280">
        <f t="shared" si="223"/>
        <v>2018</v>
      </c>
      <c r="B2270" s="372" t="s">
        <v>1956</v>
      </c>
      <c r="C2270" s="281" t="s">
        <v>395</v>
      </c>
      <c r="D2270" s="489" t="s">
        <v>396</v>
      </c>
      <c r="E2270" s="19" t="s">
        <v>3551</v>
      </c>
      <c r="F2270" s="317">
        <v>39000</v>
      </c>
      <c r="G2270" s="326">
        <f t="shared" si="222"/>
        <v>117000</v>
      </c>
    </row>
    <row r="2271" spans="1:7" s="359" customFormat="1" ht="48.75" customHeight="1" x14ac:dyDescent="0.25">
      <c r="A2271" s="280">
        <f t="shared" si="223"/>
        <v>2019</v>
      </c>
      <c r="B2271" s="372" t="s">
        <v>2684</v>
      </c>
      <c r="C2271" s="280">
        <v>8019</v>
      </c>
      <c r="D2271" s="6" t="s">
        <v>2685</v>
      </c>
      <c r="E2271" s="19" t="s">
        <v>3551</v>
      </c>
      <c r="F2271" s="317">
        <v>40000</v>
      </c>
      <c r="G2271" s="326">
        <f t="shared" si="222"/>
        <v>120000</v>
      </c>
    </row>
    <row r="2272" spans="1:7" s="359" customFormat="1" x14ac:dyDescent="0.25">
      <c r="A2272" s="280">
        <f t="shared" si="223"/>
        <v>2020</v>
      </c>
      <c r="B2272" s="371" t="s">
        <v>601</v>
      </c>
      <c r="C2272" s="280">
        <v>8004</v>
      </c>
      <c r="D2272" s="383" t="s">
        <v>1945</v>
      </c>
      <c r="E2272" s="19" t="s">
        <v>3551</v>
      </c>
      <c r="F2272" s="317">
        <v>48000</v>
      </c>
      <c r="G2272" s="326">
        <f t="shared" si="222"/>
        <v>144000</v>
      </c>
    </row>
    <row r="2273" spans="1:7" s="359" customFormat="1" x14ac:dyDescent="0.25">
      <c r="A2273" s="280">
        <f t="shared" si="223"/>
        <v>2021</v>
      </c>
      <c r="B2273" s="371" t="s">
        <v>4175</v>
      </c>
      <c r="C2273" s="280">
        <v>9091</v>
      </c>
      <c r="D2273" s="383" t="s">
        <v>4371</v>
      </c>
      <c r="E2273" s="19"/>
      <c r="F2273" s="317">
        <v>30000</v>
      </c>
      <c r="G2273" s="326">
        <f t="shared" si="222"/>
        <v>90000</v>
      </c>
    </row>
    <row r="2274" spans="1:7" s="359" customFormat="1" x14ac:dyDescent="0.25">
      <c r="A2274" s="280">
        <f t="shared" si="223"/>
        <v>2022</v>
      </c>
      <c r="B2274" s="383" t="s">
        <v>4393</v>
      </c>
      <c r="C2274" s="280">
        <v>8919</v>
      </c>
      <c r="D2274" s="383" t="s">
        <v>4372</v>
      </c>
      <c r="E2274" s="19" t="s">
        <v>3551</v>
      </c>
      <c r="F2274" s="317">
        <v>18000</v>
      </c>
      <c r="G2274" s="349">
        <f t="shared" si="222"/>
        <v>54000</v>
      </c>
    </row>
    <row r="2275" spans="1:7" s="359" customFormat="1" x14ac:dyDescent="0.25">
      <c r="A2275" s="280">
        <f t="shared" si="223"/>
        <v>2023</v>
      </c>
      <c r="B2275" s="383" t="s">
        <v>4180</v>
      </c>
      <c r="C2275" s="280">
        <v>9092</v>
      </c>
      <c r="D2275" s="6" t="s">
        <v>4176</v>
      </c>
      <c r="E2275" s="19"/>
      <c r="F2275" s="317">
        <v>42000</v>
      </c>
      <c r="G2275" s="349">
        <f t="shared" si="222"/>
        <v>126000</v>
      </c>
    </row>
    <row r="2276" spans="1:7" s="359" customFormat="1" x14ac:dyDescent="0.25">
      <c r="A2276" s="280">
        <f t="shared" si="223"/>
        <v>2024</v>
      </c>
      <c r="B2276" s="383" t="s">
        <v>4181</v>
      </c>
      <c r="C2276" s="280">
        <v>9093</v>
      </c>
      <c r="D2276" s="6" t="s">
        <v>4177</v>
      </c>
      <c r="E2276" s="19"/>
      <c r="F2276" s="317">
        <v>42000</v>
      </c>
      <c r="G2276" s="349">
        <f t="shared" si="222"/>
        <v>126000</v>
      </c>
    </row>
    <row r="2277" spans="1:7" s="359" customFormat="1" x14ac:dyDescent="0.25">
      <c r="A2277" s="280">
        <f t="shared" si="223"/>
        <v>2025</v>
      </c>
      <c r="B2277" s="383" t="s">
        <v>4182</v>
      </c>
      <c r="C2277" s="280">
        <v>9094</v>
      </c>
      <c r="D2277" s="6" t="s">
        <v>4178</v>
      </c>
      <c r="E2277" s="19"/>
      <c r="F2277" s="317">
        <v>42000</v>
      </c>
      <c r="G2277" s="349">
        <f t="shared" si="222"/>
        <v>126000</v>
      </c>
    </row>
    <row r="2278" spans="1:7" s="359" customFormat="1" x14ac:dyDescent="0.25">
      <c r="A2278" s="280">
        <f t="shared" si="223"/>
        <v>2026</v>
      </c>
      <c r="B2278" s="383" t="s">
        <v>4183</v>
      </c>
      <c r="C2278" s="280">
        <v>9095</v>
      </c>
      <c r="D2278" s="6" t="s">
        <v>4179</v>
      </c>
      <c r="E2278" s="19"/>
      <c r="F2278" s="317">
        <v>42000</v>
      </c>
      <c r="G2278" s="349">
        <f t="shared" si="222"/>
        <v>126000</v>
      </c>
    </row>
    <row r="2279" spans="1:7" s="359" customFormat="1" x14ac:dyDescent="0.25">
      <c r="A2279" s="280">
        <f t="shared" si="223"/>
        <v>2027</v>
      </c>
      <c r="B2279" s="372" t="s">
        <v>1974</v>
      </c>
      <c r="C2279" s="281" t="s">
        <v>407</v>
      </c>
      <c r="D2279" s="489" t="s">
        <v>408</v>
      </c>
      <c r="E2279" s="19" t="s">
        <v>3551</v>
      </c>
      <c r="F2279" s="317">
        <v>56000</v>
      </c>
      <c r="G2279" s="326">
        <f t="shared" si="222"/>
        <v>168000</v>
      </c>
    </row>
    <row r="2280" spans="1:7" s="359" customFormat="1" x14ac:dyDescent="0.25">
      <c r="A2280" s="280">
        <f t="shared" si="223"/>
        <v>2028</v>
      </c>
      <c r="B2280" s="372" t="s">
        <v>2556</v>
      </c>
      <c r="C2280" s="280">
        <v>8018</v>
      </c>
      <c r="D2280" s="6" t="s">
        <v>2557</v>
      </c>
      <c r="E2280" s="19" t="s">
        <v>3551</v>
      </c>
      <c r="F2280" s="317">
        <v>39000</v>
      </c>
      <c r="G2280" s="326">
        <f t="shared" si="222"/>
        <v>117000</v>
      </c>
    </row>
    <row r="2281" spans="1:7" s="359" customFormat="1" x14ac:dyDescent="0.25">
      <c r="A2281" s="280">
        <f t="shared" si="223"/>
        <v>2029</v>
      </c>
      <c r="B2281" s="372" t="s">
        <v>1928</v>
      </c>
      <c r="C2281" s="281" t="s">
        <v>611</v>
      </c>
      <c r="D2281" s="6" t="s">
        <v>1927</v>
      </c>
      <c r="E2281" s="19" t="s">
        <v>3551</v>
      </c>
      <c r="F2281" s="317">
        <v>30000</v>
      </c>
      <c r="G2281" s="326">
        <f t="shared" si="222"/>
        <v>90000</v>
      </c>
    </row>
    <row r="2282" spans="1:7" s="359" customFormat="1" ht="30" x14ac:dyDescent="0.25">
      <c r="A2282" s="280">
        <f t="shared" si="223"/>
        <v>2030</v>
      </c>
      <c r="B2282" s="371" t="s">
        <v>1878</v>
      </c>
      <c r="C2282" s="281" t="s">
        <v>480</v>
      </c>
      <c r="D2282" s="6" t="s">
        <v>1877</v>
      </c>
      <c r="E2282" s="19" t="s">
        <v>3551</v>
      </c>
      <c r="F2282" s="317">
        <v>39000</v>
      </c>
      <c r="G2282" s="326">
        <f t="shared" si="222"/>
        <v>117000</v>
      </c>
    </row>
    <row r="2283" spans="1:7" s="359" customFormat="1" x14ac:dyDescent="0.25">
      <c r="A2283" s="280">
        <f t="shared" si="223"/>
        <v>2031</v>
      </c>
      <c r="B2283" s="371" t="s">
        <v>1942</v>
      </c>
      <c r="C2283" s="280">
        <v>8016</v>
      </c>
      <c r="D2283" s="6" t="s">
        <v>3882</v>
      </c>
      <c r="E2283" s="19" t="s">
        <v>3551</v>
      </c>
      <c r="F2283" s="317">
        <v>34000</v>
      </c>
      <c r="G2283" s="326">
        <f t="shared" si="222"/>
        <v>102000</v>
      </c>
    </row>
    <row r="2284" spans="1:7" s="359" customFormat="1" x14ac:dyDescent="0.25">
      <c r="A2284" s="280">
        <f t="shared" si="223"/>
        <v>2032</v>
      </c>
      <c r="B2284" s="371" t="s">
        <v>4185</v>
      </c>
      <c r="C2284" s="280">
        <v>9072</v>
      </c>
      <c r="D2284" s="6" t="s">
        <v>4184</v>
      </c>
      <c r="E2284" s="19"/>
      <c r="F2284" s="317">
        <v>48000</v>
      </c>
      <c r="G2284" s="326">
        <f t="shared" si="222"/>
        <v>144000</v>
      </c>
    </row>
    <row r="2285" spans="1:7" s="359" customFormat="1" x14ac:dyDescent="0.25">
      <c r="A2285" s="280">
        <f t="shared" si="223"/>
        <v>2033</v>
      </c>
      <c r="B2285" s="371" t="s">
        <v>4301</v>
      </c>
      <c r="C2285" s="280">
        <v>9073</v>
      </c>
      <c r="D2285" s="6" t="s">
        <v>4302</v>
      </c>
      <c r="E2285" s="19"/>
      <c r="F2285" s="317">
        <v>48000</v>
      </c>
      <c r="G2285" s="326">
        <f t="shared" si="222"/>
        <v>144000</v>
      </c>
    </row>
    <row r="2286" spans="1:7" s="359" customFormat="1" ht="45" x14ac:dyDescent="0.25">
      <c r="A2286" s="280">
        <f t="shared" si="223"/>
        <v>2034</v>
      </c>
      <c r="B2286" s="372" t="s">
        <v>3001</v>
      </c>
      <c r="C2286" s="280">
        <v>8013</v>
      </c>
      <c r="D2286" s="372" t="s">
        <v>2686</v>
      </c>
      <c r="E2286" s="19" t="s">
        <v>3551</v>
      </c>
      <c r="F2286" s="317">
        <v>48000</v>
      </c>
      <c r="G2286" s="326">
        <f t="shared" si="222"/>
        <v>144000</v>
      </c>
    </row>
    <row r="2287" spans="1:7" s="359" customFormat="1" x14ac:dyDescent="0.25">
      <c r="A2287" s="280">
        <f t="shared" si="223"/>
        <v>2035</v>
      </c>
      <c r="B2287" s="372" t="s">
        <v>1960</v>
      </c>
      <c r="C2287" s="280">
        <v>8012</v>
      </c>
      <c r="D2287" s="6" t="s">
        <v>1961</v>
      </c>
      <c r="E2287" s="19" t="s">
        <v>3551</v>
      </c>
      <c r="F2287" s="317">
        <v>48000</v>
      </c>
      <c r="G2287" s="326">
        <f t="shared" si="222"/>
        <v>144000</v>
      </c>
    </row>
    <row r="2288" spans="1:7" s="359" customFormat="1" x14ac:dyDescent="0.25">
      <c r="A2288" s="280">
        <f t="shared" si="223"/>
        <v>2036</v>
      </c>
      <c r="B2288" s="372" t="s">
        <v>4303</v>
      </c>
      <c r="C2288" s="280">
        <v>9074</v>
      </c>
      <c r="D2288" s="6" t="s">
        <v>4304</v>
      </c>
      <c r="E2288" s="19"/>
      <c r="F2288" s="317">
        <v>48000</v>
      </c>
      <c r="G2288" s="326">
        <f t="shared" si="222"/>
        <v>144000</v>
      </c>
    </row>
    <row r="2289" spans="1:7" s="359" customFormat="1" x14ac:dyDescent="0.25">
      <c r="A2289" s="280">
        <f t="shared" si="223"/>
        <v>2037</v>
      </c>
      <c r="B2289" s="372" t="s">
        <v>605</v>
      </c>
      <c r="C2289" s="280">
        <v>8017</v>
      </c>
      <c r="D2289" s="6" t="s">
        <v>1962</v>
      </c>
      <c r="E2289" s="19" t="s">
        <v>3551</v>
      </c>
      <c r="F2289" s="317">
        <v>54000</v>
      </c>
      <c r="G2289" s="326">
        <f t="shared" si="222"/>
        <v>162000</v>
      </c>
    </row>
    <row r="2290" spans="1:7" s="359" customFormat="1" x14ac:dyDescent="0.25">
      <c r="A2290" s="280">
        <f t="shared" si="223"/>
        <v>2038</v>
      </c>
      <c r="B2290" s="372" t="s">
        <v>604</v>
      </c>
      <c r="C2290" s="280">
        <v>8011</v>
      </c>
      <c r="D2290" s="6" t="s">
        <v>1963</v>
      </c>
      <c r="E2290" s="19"/>
      <c r="F2290" s="317">
        <v>42000</v>
      </c>
      <c r="G2290" s="326">
        <f t="shared" si="222"/>
        <v>126000</v>
      </c>
    </row>
    <row r="2291" spans="1:7" s="359" customFormat="1" x14ac:dyDescent="0.25">
      <c r="A2291" s="280">
        <f t="shared" si="223"/>
        <v>2039</v>
      </c>
      <c r="B2291" s="372" t="s">
        <v>603</v>
      </c>
      <c r="C2291" s="280">
        <v>8009</v>
      </c>
      <c r="D2291" s="6" t="s">
        <v>1964</v>
      </c>
      <c r="E2291" s="19" t="s">
        <v>3551</v>
      </c>
      <c r="F2291" s="317">
        <v>54000</v>
      </c>
      <c r="G2291" s="326">
        <f t="shared" si="222"/>
        <v>162000</v>
      </c>
    </row>
    <row r="2292" spans="1:7" s="359" customFormat="1" x14ac:dyDescent="0.25">
      <c r="A2292" s="280">
        <f t="shared" si="223"/>
        <v>2040</v>
      </c>
      <c r="B2292" s="372" t="s">
        <v>1965</v>
      </c>
      <c r="C2292" s="280">
        <v>8010</v>
      </c>
      <c r="D2292" s="6" t="s">
        <v>1966</v>
      </c>
      <c r="E2292" s="19" t="s">
        <v>3551</v>
      </c>
      <c r="F2292" s="317">
        <v>54000</v>
      </c>
      <c r="G2292" s="326">
        <f t="shared" si="222"/>
        <v>162000</v>
      </c>
    </row>
    <row r="2293" spans="1:7" s="359" customFormat="1" x14ac:dyDescent="0.25">
      <c r="A2293" s="280">
        <f t="shared" si="223"/>
        <v>2041</v>
      </c>
      <c r="B2293" s="372" t="s">
        <v>4305</v>
      </c>
      <c r="C2293" s="280">
        <v>9076</v>
      </c>
      <c r="D2293" s="6" t="s">
        <v>4306</v>
      </c>
      <c r="E2293" s="19"/>
      <c r="F2293" s="317">
        <v>54000</v>
      </c>
      <c r="G2293" s="326">
        <f t="shared" si="222"/>
        <v>162000</v>
      </c>
    </row>
    <row r="2294" spans="1:7" s="359" customFormat="1" x14ac:dyDescent="0.25">
      <c r="A2294" s="280">
        <f t="shared" si="223"/>
        <v>2042</v>
      </c>
      <c r="B2294" s="372" t="s">
        <v>2558</v>
      </c>
      <c r="C2294" s="280">
        <v>8014</v>
      </c>
      <c r="D2294" s="372" t="s">
        <v>2559</v>
      </c>
      <c r="E2294" s="19" t="s">
        <v>3551</v>
      </c>
      <c r="F2294" s="317">
        <v>54000</v>
      </c>
      <c r="G2294" s="326">
        <f t="shared" si="222"/>
        <v>162000</v>
      </c>
    </row>
    <row r="2295" spans="1:7" s="359" customFormat="1" x14ac:dyDescent="0.25">
      <c r="A2295" s="280">
        <f t="shared" si="223"/>
        <v>2043</v>
      </c>
      <c r="B2295" s="372" t="s">
        <v>4299</v>
      </c>
      <c r="C2295" s="280">
        <v>9077</v>
      </c>
      <c r="D2295" s="372" t="s">
        <v>4300</v>
      </c>
      <c r="E2295" s="19" t="s">
        <v>3551</v>
      </c>
      <c r="F2295" s="317">
        <v>54000</v>
      </c>
      <c r="G2295" s="326">
        <f t="shared" si="222"/>
        <v>162000</v>
      </c>
    </row>
    <row r="2296" spans="1:7" s="359" customFormat="1" x14ac:dyDescent="0.25">
      <c r="A2296" s="280">
        <f t="shared" si="223"/>
        <v>2044</v>
      </c>
      <c r="B2296" s="372" t="s">
        <v>1953</v>
      </c>
      <c r="C2296" s="281" t="s">
        <v>397</v>
      </c>
      <c r="D2296" s="6" t="s">
        <v>398</v>
      </c>
      <c r="E2296" s="19" t="s">
        <v>3551</v>
      </c>
      <c r="F2296" s="317">
        <v>44000</v>
      </c>
      <c r="G2296" s="326">
        <f t="shared" si="222"/>
        <v>132000</v>
      </c>
    </row>
    <row r="2297" spans="1:7" s="359" customFormat="1" ht="45" x14ac:dyDescent="0.25">
      <c r="A2297" s="280">
        <f t="shared" si="223"/>
        <v>2045</v>
      </c>
      <c r="B2297" s="371" t="s">
        <v>602</v>
      </c>
      <c r="C2297" s="280">
        <v>8005</v>
      </c>
      <c r="D2297" s="6" t="s">
        <v>1967</v>
      </c>
      <c r="E2297" s="19" t="s">
        <v>3551</v>
      </c>
      <c r="F2297" s="317">
        <v>44000</v>
      </c>
      <c r="G2297" s="326">
        <f t="shared" si="222"/>
        <v>132000</v>
      </c>
    </row>
    <row r="2298" spans="1:7" s="359" customFormat="1" ht="30" x14ac:dyDescent="0.25">
      <c r="A2298" s="280">
        <f t="shared" si="223"/>
        <v>2046</v>
      </c>
      <c r="B2298" s="371" t="s">
        <v>3002</v>
      </c>
      <c r="C2298" s="280">
        <v>8032</v>
      </c>
      <c r="D2298" s="6" t="s">
        <v>2687</v>
      </c>
      <c r="E2298" s="19" t="s">
        <v>3551</v>
      </c>
      <c r="F2298" s="317">
        <v>53000</v>
      </c>
      <c r="G2298" s="326">
        <f t="shared" si="222"/>
        <v>159000</v>
      </c>
    </row>
    <row r="2299" spans="1:7" s="359" customFormat="1" ht="45" x14ac:dyDescent="0.25">
      <c r="A2299" s="280">
        <f t="shared" si="223"/>
        <v>2047</v>
      </c>
      <c r="B2299" s="371" t="s">
        <v>2673</v>
      </c>
      <c r="C2299" s="281" t="s">
        <v>384</v>
      </c>
      <c r="D2299" s="6" t="s">
        <v>2674</v>
      </c>
      <c r="E2299" s="19" t="s">
        <v>3551</v>
      </c>
      <c r="F2299" s="317">
        <v>18000</v>
      </c>
      <c r="G2299" s="326">
        <f t="shared" si="222"/>
        <v>54000</v>
      </c>
    </row>
    <row r="2300" spans="1:7" s="359" customFormat="1" x14ac:dyDescent="0.25">
      <c r="A2300" s="280">
        <f t="shared" si="223"/>
        <v>2048</v>
      </c>
      <c r="B2300" s="372" t="s">
        <v>1954</v>
      </c>
      <c r="C2300" s="281" t="s">
        <v>399</v>
      </c>
      <c r="D2300" s="6" t="s">
        <v>400</v>
      </c>
      <c r="E2300" s="19" t="s">
        <v>3551</v>
      </c>
      <c r="F2300" s="317">
        <v>21000</v>
      </c>
      <c r="G2300" s="326">
        <f t="shared" si="222"/>
        <v>63000</v>
      </c>
    </row>
    <row r="2301" spans="1:7" s="359" customFormat="1" x14ac:dyDescent="0.25">
      <c r="A2301" s="280">
        <f t="shared" si="223"/>
        <v>2049</v>
      </c>
      <c r="B2301" s="371" t="s">
        <v>1969</v>
      </c>
      <c r="C2301" s="280">
        <v>8015</v>
      </c>
      <c r="D2301" s="383" t="s">
        <v>1968</v>
      </c>
      <c r="E2301" s="19" t="s">
        <v>3551</v>
      </c>
      <c r="F2301" s="317">
        <v>108000</v>
      </c>
      <c r="G2301" s="326">
        <f t="shared" si="222"/>
        <v>324000</v>
      </c>
    </row>
    <row r="2302" spans="1:7" s="359" customFormat="1" x14ac:dyDescent="0.25">
      <c r="A2302" s="280">
        <f t="shared" si="223"/>
        <v>2050</v>
      </c>
      <c r="B2302" s="372" t="s">
        <v>3162</v>
      </c>
      <c r="C2302" s="281" t="s">
        <v>704</v>
      </c>
      <c r="D2302" s="6" t="s">
        <v>3161</v>
      </c>
      <c r="E2302" s="19" t="s">
        <v>3551</v>
      </c>
      <c r="F2302" s="317">
        <v>77000</v>
      </c>
      <c r="G2302" s="326">
        <f t="shared" si="222"/>
        <v>231000</v>
      </c>
    </row>
    <row r="2303" spans="1:7" s="359" customFormat="1" x14ac:dyDescent="0.25">
      <c r="A2303" s="280">
        <f t="shared" si="223"/>
        <v>2051</v>
      </c>
      <c r="B2303" s="372" t="s">
        <v>3977</v>
      </c>
      <c r="C2303" s="281" t="s">
        <v>3978</v>
      </c>
      <c r="D2303" s="6" t="s">
        <v>3979</v>
      </c>
      <c r="E2303" s="19" t="s">
        <v>3551</v>
      </c>
      <c r="F2303" s="317">
        <v>18000</v>
      </c>
      <c r="G2303" s="326">
        <f t="shared" si="222"/>
        <v>54000</v>
      </c>
    </row>
    <row r="2304" spans="1:7" s="359" customFormat="1" x14ac:dyDescent="0.25">
      <c r="A2304" s="280">
        <f t="shared" si="223"/>
        <v>2052</v>
      </c>
      <c r="B2304" s="371" t="s">
        <v>1944</v>
      </c>
      <c r="C2304" s="280">
        <v>8003</v>
      </c>
      <c r="D2304" s="383" t="s">
        <v>1943</v>
      </c>
      <c r="E2304" s="19" t="s">
        <v>3551</v>
      </c>
      <c r="F2304" s="317">
        <v>34000</v>
      </c>
      <c r="G2304" s="326">
        <f t="shared" si="222"/>
        <v>102000</v>
      </c>
    </row>
    <row r="2305" spans="1:7" s="359" customFormat="1" ht="30" x14ac:dyDescent="0.25">
      <c r="A2305" s="280">
        <f t="shared" si="223"/>
        <v>2053</v>
      </c>
      <c r="B2305" s="371" t="s">
        <v>4187</v>
      </c>
      <c r="C2305" s="280">
        <v>9096</v>
      </c>
      <c r="D2305" s="6" t="s">
        <v>4186</v>
      </c>
      <c r="E2305" s="19"/>
      <c r="F2305" s="317">
        <v>18000</v>
      </c>
      <c r="G2305" s="326">
        <f t="shared" si="222"/>
        <v>54000</v>
      </c>
    </row>
    <row r="2306" spans="1:7" s="359" customFormat="1" x14ac:dyDescent="0.25">
      <c r="A2306" s="280">
        <f t="shared" si="223"/>
        <v>2054</v>
      </c>
      <c r="B2306" s="372" t="s">
        <v>1973</v>
      </c>
      <c r="C2306" s="280">
        <v>8031</v>
      </c>
      <c r="D2306" s="6" t="s">
        <v>1972</v>
      </c>
      <c r="E2306" s="19" t="s">
        <v>3551</v>
      </c>
      <c r="F2306" s="317">
        <v>39000</v>
      </c>
      <c r="G2306" s="326">
        <f t="shared" si="222"/>
        <v>117000</v>
      </c>
    </row>
    <row r="2307" spans="1:7" s="359" customFormat="1" x14ac:dyDescent="0.25">
      <c r="A2307" s="280">
        <f t="shared" si="223"/>
        <v>2055</v>
      </c>
      <c r="B2307" s="371" t="s">
        <v>1959</v>
      </c>
      <c r="C2307" s="281" t="s">
        <v>401</v>
      </c>
      <c r="D2307" s="489" t="s">
        <v>402</v>
      </c>
      <c r="E2307" s="19" t="s">
        <v>3551</v>
      </c>
      <c r="F2307" s="317">
        <v>37000</v>
      </c>
      <c r="G2307" s="326">
        <f t="shared" si="222"/>
        <v>111000</v>
      </c>
    </row>
    <row r="2308" spans="1:7" s="359" customFormat="1" x14ac:dyDescent="0.25">
      <c r="A2308" s="280">
        <f t="shared" si="223"/>
        <v>2056</v>
      </c>
      <c r="B2308" s="371" t="s">
        <v>1937</v>
      </c>
      <c r="C2308" s="281" t="s">
        <v>4394</v>
      </c>
      <c r="D2308" s="489" t="s">
        <v>1938</v>
      </c>
      <c r="E2308" s="19" t="s">
        <v>3551</v>
      </c>
      <c r="F2308" s="317">
        <v>20000</v>
      </c>
      <c r="G2308" s="326">
        <f t="shared" si="222"/>
        <v>60000</v>
      </c>
    </row>
    <row r="2309" spans="1:7" s="359" customFormat="1" x14ac:dyDescent="0.25">
      <c r="A2309" s="280">
        <f t="shared" si="223"/>
        <v>2057</v>
      </c>
      <c r="B2309" s="371" t="s">
        <v>4190</v>
      </c>
      <c r="C2309" s="281" t="s">
        <v>4362</v>
      </c>
      <c r="D2309" s="489" t="s">
        <v>4188</v>
      </c>
      <c r="E2309" s="19" t="s">
        <v>3551</v>
      </c>
      <c r="F2309" s="317">
        <v>36000</v>
      </c>
      <c r="G2309" s="326">
        <f t="shared" si="222"/>
        <v>108000</v>
      </c>
    </row>
    <row r="2310" spans="1:7" s="359" customFormat="1" ht="30" x14ac:dyDescent="0.25">
      <c r="A2310" s="280">
        <f t="shared" si="223"/>
        <v>2058</v>
      </c>
      <c r="B2310" s="371" t="s">
        <v>4191</v>
      </c>
      <c r="C2310" s="281" t="s">
        <v>4363</v>
      </c>
      <c r="D2310" s="489" t="s">
        <v>4189</v>
      </c>
      <c r="E2310" s="19" t="s">
        <v>3551</v>
      </c>
      <c r="F2310" s="317">
        <v>42000</v>
      </c>
      <c r="G2310" s="326">
        <f t="shared" si="222"/>
        <v>126000</v>
      </c>
    </row>
    <row r="2311" spans="1:7" s="359" customFormat="1" x14ac:dyDescent="0.25">
      <c r="A2311" s="280">
        <f t="shared" si="223"/>
        <v>2059</v>
      </c>
      <c r="B2311" s="371" t="s">
        <v>4193</v>
      </c>
      <c r="C2311" s="280">
        <v>8050</v>
      </c>
      <c r="D2311" s="6" t="s">
        <v>4192</v>
      </c>
      <c r="E2311" s="19" t="s">
        <v>3551</v>
      </c>
      <c r="F2311" s="317">
        <v>24000</v>
      </c>
      <c r="G2311" s="326">
        <f t="shared" si="222"/>
        <v>72000</v>
      </c>
    </row>
    <row r="2312" spans="1:7" s="359" customFormat="1" x14ac:dyDescent="0.25">
      <c r="A2312" s="280">
        <f t="shared" si="223"/>
        <v>2060</v>
      </c>
      <c r="B2312" s="460" t="s">
        <v>2560</v>
      </c>
      <c r="C2312" s="281" t="s">
        <v>403</v>
      </c>
      <c r="D2312" s="489" t="s">
        <v>2561</v>
      </c>
      <c r="E2312" s="19" t="s">
        <v>3551</v>
      </c>
      <c r="F2312" s="317">
        <v>39000</v>
      </c>
      <c r="G2312" s="326">
        <f t="shared" si="222"/>
        <v>117000</v>
      </c>
    </row>
    <row r="2313" spans="1:7" s="359" customFormat="1" x14ac:dyDescent="0.25">
      <c r="A2313" s="280">
        <f t="shared" si="223"/>
        <v>2061</v>
      </c>
      <c r="B2313" s="371" t="s">
        <v>1876</v>
      </c>
      <c r="C2313" s="281" t="s">
        <v>409</v>
      </c>
      <c r="D2313" s="383" t="s">
        <v>410</v>
      </c>
      <c r="E2313" s="19" t="s">
        <v>3551</v>
      </c>
      <c r="F2313" s="317">
        <v>37000</v>
      </c>
      <c r="G2313" s="326">
        <f t="shared" si="222"/>
        <v>111000</v>
      </c>
    </row>
    <row r="2314" spans="1:7" s="359" customFormat="1" ht="30" x14ac:dyDescent="0.25">
      <c r="A2314" s="280">
        <f t="shared" si="223"/>
        <v>2062</v>
      </c>
      <c r="B2314" s="372" t="s">
        <v>1880</v>
      </c>
      <c r="C2314" s="281" t="s">
        <v>481</v>
      </c>
      <c r="D2314" s="6" t="s">
        <v>1879</v>
      </c>
      <c r="E2314" s="19" t="s">
        <v>3551</v>
      </c>
      <c r="F2314" s="317">
        <v>108000</v>
      </c>
      <c r="G2314" s="326">
        <f t="shared" si="222"/>
        <v>324000</v>
      </c>
    </row>
    <row r="2315" spans="1:7" s="359" customFormat="1" x14ac:dyDescent="0.25">
      <c r="A2315" s="280">
        <f t="shared" si="223"/>
        <v>2063</v>
      </c>
      <c r="B2315" s="372" t="s">
        <v>2688</v>
      </c>
      <c r="C2315" s="280">
        <v>8053</v>
      </c>
      <c r="D2315" s="383" t="s">
        <v>2689</v>
      </c>
      <c r="E2315" s="19" t="s">
        <v>3551</v>
      </c>
      <c r="F2315" s="317">
        <v>42000</v>
      </c>
      <c r="G2315" s="326">
        <f t="shared" ref="G2315:G2368" si="224">F2315*3</f>
        <v>126000</v>
      </c>
    </row>
    <row r="2316" spans="1:7" s="359" customFormat="1" x14ac:dyDescent="0.25">
      <c r="A2316" s="280">
        <f t="shared" si="223"/>
        <v>2064</v>
      </c>
      <c r="B2316" s="371" t="s">
        <v>1875</v>
      </c>
      <c r="C2316" s="281" t="s">
        <v>411</v>
      </c>
      <c r="D2316" s="383" t="s">
        <v>412</v>
      </c>
      <c r="E2316" s="19" t="s">
        <v>3551</v>
      </c>
      <c r="F2316" s="317">
        <v>37000</v>
      </c>
      <c r="G2316" s="326">
        <f t="shared" si="224"/>
        <v>111000</v>
      </c>
    </row>
    <row r="2317" spans="1:7" s="359" customFormat="1" ht="30" x14ac:dyDescent="0.25">
      <c r="A2317" s="280">
        <f t="shared" ref="A2317:A2330" si="225">A2316+1</f>
        <v>2065</v>
      </c>
      <c r="B2317" s="371" t="s">
        <v>2692</v>
      </c>
      <c r="C2317" s="280">
        <v>8067</v>
      </c>
      <c r="D2317" s="6" t="s">
        <v>2693</v>
      </c>
      <c r="E2317" s="19" t="s">
        <v>3551</v>
      </c>
      <c r="F2317" s="317">
        <v>72000</v>
      </c>
      <c r="G2317" s="326">
        <f t="shared" si="224"/>
        <v>216000</v>
      </c>
    </row>
    <row r="2318" spans="1:7" s="359" customFormat="1" x14ac:dyDescent="0.25">
      <c r="A2318" s="280">
        <f t="shared" si="225"/>
        <v>2066</v>
      </c>
      <c r="B2318" s="371" t="s">
        <v>2562</v>
      </c>
      <c r="C2318" s="280">
        <v>8052</v>
      </c>
      <c r="D2318" s="372" t="s">
        <v>2563</v>
      </c>
      <c r="E2318" s="19" t="s">
        <v>3551</v>
      </c>
      <c r="F2318" s="317">
        <v>42000</v>
      </c>
      <c r="G2318" s="326">
        <f t="shared" si="224"/>
        <v>126000</v>
      </c>
    </row>
    <row r="2319" spans="1:7" s="359" customFormat="1" ht="30" x14ac:dyDescent="0.25">
      <c r="A2319" s="280">
        <f t="shared" si="225"/>
        <v>2067</v>
      </c>
      <c r="B2319" s="371" t="s">
        <v>2690</v>
      </c>
      <c r="C2319" s="280">
        <v>8051</v>
      </c>
      <c r="D2319" s="6" t="s">
        <v>2691</v>
      </c>
      <c r="E2319" s="19" t="s">
        <v>3551</v>
      </c>
      <c r="F2319" s="317">
        <v>42000</v>
      </c>
      <c r="G2319" s="326">
        <f t="shared" si="224"/>
        <v>126000</v>
      </c>
    </row>
    <row r="2320" spans="1:7" s="359" customFormat="1" x14ac:dyDescent="0.25">
      <c r="A2320" s="280">
        <f t="shared" si="225"/>
        <v>2068</v>
      </c>
      <c r="B2320" s="371" t="s">
        <v>2550</v>
      </c>
      <c r="C2320" s="280">
        <v>6444</v>
      </c>
      <c r="D2320" s="6" t="s">
        <v>2551</v>
      </c>
      <c r="E2320" s="19" t="s">
        <v>3551</v>
      </c>
      <c r="F2320" s="317">
        <v>13000</v>
      </c>
      <c r="G2320" s="326">
        <f t="shared" si="224"/>
        <v>39000</v>
      </c>
    </row>
    <row r="2321" spans="1:7" s="359" customFormat="1" x14ac:dyDescent="0.25">
      <c r="A2321" s="280">
        <f t="shared" si="225"/>
        <v>2069</v>
      </c>
      <c r="B2321" s="372" t="s">
        <v>1958</v>
      </c>
      <c r="C2321" s="281" t="s">
        <v>404</v>
      </c>
      <c r="D2321" s="6" t="s">
        <v>405</v>
      </c>
      <c r="E2321" s="19" t="s">
        <v>3551</v>
      </c>
      <c r="F2321" s="317">
        <v>23000</v>
      </c>
      <c r="G2321" s="326">
        <f t="shared" si="224"/>
        <v>69000</v>
      </c>
    </row>
    <row r="2322" spans="1:7" s="359" customFormat="1" x14ac:dyDescent="0.25">
      <c r="A2322" s="280">
        <f t="shared" si="225"/>
        <v>2070</v>
      </c>
      <c r="B2322" s="371" t="s">
        <v>1941</v>
      </c>
      <c r="C2322" s="281" t="s">
        <v>388</v>
      </c>
      <c r="D2322" s="383" t="s">
        <v>389</v>
      </c>
      <c r="E2322" s="19" t="s">
        <v>3551</v>
      </c>
      <c r="F2322" s="317">
        <v>7000</v>
      </c>
      <c r="G2322" s="326">
        <f t="shared" si="224"/>
        <v>21000</v>
      </c>
    </row>
    <row r="2323" spans="1:7" s="359" customFormat="1" x14ac:dyDescent="0.25">
      <c r="A2323" s="280">
        <f t="shared" si="225"/>
        <v>2071</v>
      </c>
      <c r="B2323" s="372" t="s">
        <v>1970</v>
      </c>
      <c r="C2323" s="281" t="s">
        <v>413</v>
      </c>
      <c r="D2323" s="489" t="s">
        <v>414</v>
      </c>
      <c r="E2323" s="19" t="s">
        <v>3551</v>
      </c>
      <c r="F2323" s="317">
        <v>56000</v>
      </c>
      <c r="G2323" s="326">
        <f t="shared" si="224"/>
        <v>168000</v>
      </c>
    </row>
    <row r="2324" spans="1:7" s="359" customFormat="1" x14ac:dyDescent="0.25">
      <c r="A2324" s="280">
        <f t="shared" si="225"/>
        <v>2072</v>
      </c>
      <c r="B2324" s="372" t="s">
        <v>2564</v>
      </c>
      <c r="C2324" s="281" t="s">
        <v>406</v>
      </c>
      <c r="D2324" s="6" t="s">
        <v>2565</v>
      </c>
      <c r="E2324" s="19" t="s">
        <v>3551</v>
      </c>
      <c r="F2324" s="317">
        <v>48000</v>
      </c>
      <c r="G2324" s="326">
        <f t="shared" si="224"/>
        <v>144000</v>
      </c>
    </row>
    <row r="2325" spans="1:7" s="359" customFormat="1" ht="30" x14ac:dyDescent="0.25">
      <c r="A2325" s="280">
        <f t="shared" si="225"/>
        <v>2073</v>
      </c>
      <c r="B2325" s="371" t="s">
        <v>2973</v>
      </c>
      <c r="C2325" s="280">
        <v>8062</v>
      </c>
      <c r="D2325" s="6" t="s">
        <v>4438</v>
      </c>
      <c r="E2325" s="19" t="s">
        <v>3551</v>
      </c>
      <c r="F2325" s="317">
        <v>30000</v>
      </c>
      <c r="G2325" s="326">
        <f>F2325*3</f>
        <v>90000</v>
      </c>
    </row>
    <row r="2326" spans="1:7" s="359" customFormat="1" ht="30" x14ac:dyDescent="0.25">
      <c r="A2326" s="280">
        <f t="shared" si="225"/>
        <v>2074</v>
      </c>
      <c r="B2326" s="372" t="s">
        <v>2681</v>
      </c>
      <c r="C2326" s="280">
        <v>8054</v>
      </c>
      <c r="D2326" s="6" t="s">
        <v>3000</v>
      </c>
      <c r="E2326" s="19" t="s">
        <v>3551</v>
      </c>
      <c r="F2326" s="317">
        <v>42000</v>
      </c>
      <c r="G2326" s="326">
        <f t="shared" si="224"/>
        <v>126000</v>
      </c>
    </row>
    <row r="2327" spans="1:7" s="359" customFormat="1" ht="30" x14ac:dyDescent="0.25">
      <c r="A2327" s="280">
        <f t="shared" si="225"/>
        <v>2075</v>
      </c>
      <c r="B2327" s="372" t="s">
        <v>2682</v>
      </c>
      <c r="C2327" s="280">
        <v>8055</v>
      </c>
      <c r="D2327" s="6" t="s">
        <v>2683</v>
      </c>
      <c r="E2327" s="19" t="s">
        <v>3551</v>
      </c>
      <c r="F2327" s="317">
        <v>42000</v>
      </c>
      <c r="G2327" s="326">
        <f t="shared" si="224"/>
        <v>126000</v>
      </c>
    </row>
    <row r="2328" spans="1:7" s="359" customFormat="1" x14ac:dyDescent="0.25">
      <c r="A2328" s="280">
        <f t="shared" si="225"/>
        <v>2076</v>
      </c>
      <c r="B2328" s="372" t="s">
        <v>1947</v>
      </c>
      <c r="C2328" s="281" t="s">
        <v>385</v>
      </c>
      <c r="D2328" s="489" t="s">
        <v>4439</v>
      </c>
      <c r="E2328" s="19" t="s">
        <v>3551</v>
      </c>
      <c r="F2328" s="317">
        <v>54000</v>
      </c>
      <c r="G2328" s="326">
        <f t="shared" si="224"/>
        <v>162000</v>
      </c>
    </row>
    <row r="2329" spans="1:7" s="359" customFormat="1" ht="30" x14ac:dyDescent="0.25">
      <c r="A2329" s="280">
        <f t="shared" si="225"/>
        <v>2077</v>
      </c>
      <c r="B2329" s="371" t="s">
        <v>2675</v>
      </c>
      <c r="C2329" s="280">
        <v>8006</v>
      </c>
      <c r="D2329" s="6" t="s">
        <v>2676</v>
      </c>
      <c r="E2329" s="19" t="s">
        <v>3551</v>
      </c>
      <c r="F2329" s="317">
        <v>10000</v>
      </c>
      <c r="G2329" s="326">
        <f t="shared" si="224"/>
        <v>30000</v>
      </c>
    </row>
    <row r="2330" spans="1:7" s="359" customFormat="1" ht="30" x14ac:dyDescent="0.25">
      <c r="A2330" s="280">
        <f t="shared" si="225"/>
        <v>2078</v>
      </c>
      <c r="B2330" s="372" t="s">
        <v>2677</v>
      </c>
      <c r="C2330" s="280">
        <v>8024</v>
      </c>
      <c r="D2330" s="372" t="s">
        <v>2678</v>
      </c>
      <c r="E2330" s="19" t="s">
        <v>3551</v>
      </c>
      <c r="F2330" s="317">
        <v>18000</v>
      </c>
      <c r="G2330" s="326">
        <f t="shared" si="224"/>
        <v>54000</v>
      </c>
    </row>
    <row r="2331" spans="1:7" s="359" customFormat="1" x14ac:dyDescent="0.25">
      <c r="A2331" s="280"/>
      <c r="B2331" s="460"/>
      <c r="C2331" s="281"/>
      <c r="D2331" s="503" t="s">
        <v>3552</v>
      </c>
      <c r="E2331" s="486"/>
      <c r="F2331" s="317"/>
      <c r="G2331" s="326"/>
    </row>
    <row r="2332" spans="1:7" s="359" customFormat="1" ht="30" x14ac:dyDescent="0.25">
      <c r="A2332" s="280">
        <f>A2330+1</f>
        <v>2079</v>
      </c>
      <c r="B2332" s="371" t="s">
        <v>2095</v>
      </c>
      <c r="C2332" s="281" t="s">
        <v>415</v>
      </c>
      <c r="D2332" s="6" t="s">
        <v>2660</v>
      </c>
      <c r="E2332" s="19" t="s">
        <v>3551</v>
      </c>
      <c r="F2332" s="317">
        <v>6000</v>
      </c>
      <c r="G2332" s="326">
        <f t="shared" si="224"/>
        <v>18000</v>
      </c>
    </row>
    <row r="2333" spans="1:7" s="359" customFormat="1" ht="30" x14ac:dyDescent="0.25">
      <c r="A2333" s="280">
        <f>A2332+1</f>
        <v>2080</v>
      </c>
      <c r="B2333" s="371" t="s">
        <v>2096</v>
      </c>
      <c r="C2333" s="281" t="s">
        <v>416</v>
      </c>
      <c r="D2333" s="6" t="s">
        <v>2661</v>
      </c>
      <c r="E2333" s="19" t="s">
        <v>3551</v>
      </c>
      <c r="F2333" s="317">
        <v>1000</v>
      </c>
      <c r="G2333" s="326">
        <f t="shared" si="224"/>
        <v>3000</v>
      </c>
    </row>
    <row r="2334" spans="1:7" s="359" customFormat="1" ht="30" x14ac:dyDescent="0.25">
      <c r="A2334" s="280">
        <f t="shared" ref="A2334:A2368" si="226">A2333+1</f>
        <v>2081</v>
      </c>
      <c r="B2334" s="371" t="s">
        <v>2646</v>
      </c>
      <c r="C2334" s="281" t="s">
        <v>525</v>
      </c>
      <c r="D2334" s="6" t="s">
        <v>3003</v>
      </c>
      <c r="E2334" s="19" t="s">
        <v>3551</v>
      </c>
      <c r="F2334" s="317">
        <v>10000</v>
      </c>
      <c r="G2334" s="326">
        <f t="shared" si="224"/>
        <v>30000</v>
      </c>
    </row>
    <row r="2335" spans="1:7" s="359" customFormat="1" x14ac:dyDescent="0.25">
      <c r="A2335" s="280">
        <f t="shared" si="226"/>
        <v>2082</v>
      </c>
      <c r="B2335" s="372" t="s">
        <v>2648</v>
      </c>
      <c r="C2335" s="281" t="s">
        <v>417</v>
      </c>
      <c r="D2335" s="6" t="s">
        <v>506</v>
      </c>
      <c r="E2335" s="19" t="s">
        <v>3551</v>
      </c>
      <c r="F2335" s="317">
        <v>54000</v>
      </c>
      <c r="G2335" s="326">
        <f t="shared" si="224"/>
        <v>162000</v>
      </c>
    </row>
    <row r="2336" spans="1:7" s="359" customFormat="1" x14ac:dyDescent="0.25">
      <c r="A2336" s="280">
        <f t="shared" si="226"/>
        <v>2083</v>
      </c>
      <c r="B2336" s="372" t="s">
        <v>2647</v>
      </c>
      <c r="C2336" s="281" t="s">
        <v>420</v>
      </c>
      <c r="D2336" s="6" t="s">
        <v>507</v>
      </c>
      <c r="E2336" s="19" t="s">
        <v>3551</v>
      </c>
      <c r="F2336" s="317">
        <v>61000</v>
      </c>
      <c r="G2336" s="326">
        <f t="shared" si="224"/>
        <v>183000</v>
      </c>
    </row>
    <row r="2337" spans="1:7" s="359" customFormat="1" x14ac:dyDescent="0.25">
      <c r="A2337" s="280">
        <f t="shared" si="226"/>
        <v>2084</v>
      </c>
      <c r="B2337" s="372" t="s">
        <v>2649</v>
      </c>
      <c r="C2337" s="281" t="s">
        <v>477</v>
      </c>
      <c r="D2337" s="6" t="s">
        <v>505</v>
      </c>
      <c r="E2337" s="19" t="s">
        <v>3551</v>
      </c>
      <c r="F2337" s="317">
        <v>84000</v>
      </c>
      <c r="G2337" s="326">
        <f t="shared" si="224"/>
        <v>252000</v>
      </c>
    </row>
    <row r="2338" spans="1:7" s="359" customFormat="1" ht="45" x14ac:dyDescent="0.25">
      <c r="A2338" s="280">
        <f t="shared" si="226"/>
        <v>2085</v>
      </c>
      <c r="B2338" s="372" t="s">
        <v>4197</v>
      </c>
      <c r="C2338" s="281" t="s">
        <v>4198</v>
      </c>
      <c r="D2338" s="6" t="s">
        <v>4295</v>
      </c>
      <c r="E2338" s="19" t="s">
        <v>3551</v>
      </c>
      <c r="F2338" s="317">
        <v>5000</v>
      </c>
      <c r="G2338" s="326">
        <f t="shared" si="224"/>
        <v>15000</v>
      </c>
    </row>
    <row r="2339" spans="1:7" s="359" customFormat="1" ht="30" x14ac:dyDescent="0.25">
      <c r="A2339" s="280">
        <f t="shared" si="226"/>
        <v>2086</v>
      </c>
      <c r="B2339" s="371" t="s">
        <v>1881</v>
      </c>
      <c r="C2339" s="281" t="s">
        <v>529</v>
      </c>
      <c r="D2339" s="6" t="s">
        <v>1882</v>
      </c>
      <c r="E2339" s="19" t="s">
        <v>3551</v>
      </c>
      <c r="F2339" s="317">
        <v>64000</v>
      </c>
      <c r="G2339" s="326">
        <f t="shared" si="224"/>
        <v>192000</v>
      </c>
    </row>
    <row r="2340" spans="1:7" s="359" customFormat="1" ht="45" x14ac:dyDescent="0.25">
      <c r="A2340" s="280">
        <f t="shared" si="226"/>
        <v>2087</v>
      </c>
      <c r="B2340" s="372" t="s">
        <v>2650</v>
      </c>
      <c r="C2340" s="281" t="s">
        <v>531</v>
      </c>
      <c r="D2340" s="6" t="s">
        <v>3004</v>
      </c>
      <c r="E2340" s="19" t="s">
        <v>3551</v>
      </c>
      <c r="F2340" s="317">
        <v>40000</v>
      </c>
      <c r="G2340" s="326">
        <f t="shared" si="224"/>
        <v>120000</v>
      </c>
    </row>
    <row r="2341" spans="1:7" s="359" customFormat="1" ht="45" x14ac:dyDescent="0.25">
      <c r="A2341" s="280">
        <f t="shared" si="226"/>
        <v>2088</v>
      </c>
      <c r="B2341" s="371" t="s">
        <v>2640</v>
      </c>
      <c r="C2341" s="281" t="s">
        <v>422</v>
      </c>
      <c r="D2341" s="6" t="s">
        <v>2639</v>
      </c>
      <c r="E2341" s="19" t="s">
        <v>3551</v>
      </c>
      <c r="F2341" s="317">
        <v>94000</v>
      </c>
      <c r="G2341" s="326">
        <f t="shared" si="224"/>
        <v>282000</v>
      </c>
    </row>
    <row r="2342" spans="1:7" s="359" customFormat="1" ht="30" x14ac:dyDescent="0.25">
      <c r="A2342" s="280">
        <f t="shared" si="226"/>
        <v>2089</v>
      </c>
      <c r="B2342" s="371" t="s">
        <v>2653</v>
      </c>
      <c r="C2342" s="281" t="s">
        <v>526</v>
      </c>
      <c r="D2342" s="6" t="s">
        <v>2664</v>
      </c>
      <c r="E2342" s="19" t="s">
        <v>3551</v>
      </c>
      <c r="F2342" s="317">
        <v>62000</v>
      </c>
      <c r="G2342" s="326">
        <f t="shared" si="224"/>
        <v>186000</v>
      </c>
    </row>
    <row r="2343" spans="1:7" s="359" customFormat="1" ht="30" x14ac:dyDescent="0.25">
      <c r="A2343" s="280">
        <f t="shared" si="226"/>
        <v>2090</v>
      </c>
      <c r="B2343" s="371" t="s">
        <v>2651</v>
      </c>
      <c r="C2343" s="281" t="s">
        <v>418</v>
      </c>
      <c r="D2343" s="6" t="s">
        <v>2662</v>
      </c>
      <c r="E2343" s="19" t="s">
        <v>3551</v>
      </c>
      <c r="F2343" s="317">
        <v>72000</v>
      </c>
      <c r="G2343" s="326">
        <f t="shared" si="224"/>
        <v>216000</v>
      </c>
    </row>
    <row r="2344" spans="1:7" s="359" customFormat="1" ht="30" x14ac:dyDescent="0.25">
      <c r="A2344" s="280">
        <f t="shared" si="226"/>
        <v>2091</v>
      </c>
      <c r="B2344" s="371" t="s">
        <v>2652</v>
      </c>
      <c r="C2344" s="281" t="s">
        <v>419</v>
      </c>
      <c r="D2344" s="6" t="s">
        <v>2663</v>
      </c>
      <c r="E2344" s="19" t="s">
        <v>3551</v>
      </c>
      <c r="F2344" s="317">
        <v>86000</v>
      </c>
      <c r="G2344" s="326">
        <f t="shared" si="224"/>
        <v>258000</v>
      </c>
    </row>
    <row r="2345" spans="1:7" s="359" customFormat="1" ht="30" x14ac:dyDescent="0.25">
      <c r="A2345" s="280">
        <f t="shared" si="226"/>
        <v>2092</v>
      </c>
      <c r="B2345" s="371" t="s">
        <v>2654</v>
      </c>
      <c r="C2345" s="281" t="s">
        <v>475</v>
      </c>
      <c r="D2345" s="6" t="s">
        <v>2665</v>
      </c>
      <c r="E2345" s="19" t="s">
        <v>3551</v>
      </c>
      <c r="F2345" s="317">
        <v>62000</v>
      </c>
      <c r="G2345" s="326">
        <f t="shared" si="224"/>
        <v>186000</v>
      </c>
    </row>
    <row r="2346" spans="1:7" s="359" customFormat="1" ht="30" x14ac:dyDescent="0.25">
      <c r="A2346" s="280">
        <f t="shared" si="226"/>
        <v>2093</v>
      </c>
      <c r="B2346" s="371" t="s">
        <v>2655</v>
      </c>
      <c r="C2346" s="281" t="s">
        <v>421</v>
      </c>
      <c r="D2346" s="6" t="s">
        <v>2666</v>
      </c>
      <c r="E2346" s="19" t="s">
        <v>3551</v>
      </c>
      <c r="F2346" s="317">
        <v>72000</v>
      </c>
      <c r="G2346" s="326">
        <f t="shared" si="224"/>
        <v>216000</v>
      </c>
    </row>
    <row r="2347" spans="1:7" s="359" customFormat="1" ht="30" x14ac:dyDescent="0.25">
      <c r="A2347" s="280">
        <f t="shared" si="226"/>
        <v>2094</v>
      </c>
      <c r="B2347" s="371" t="s">
        <v>2656</v>
      </c>
      <c r="C2347" s="281" t="s">
        <v>478</v>
      </c>
      <c r="D2347" s="6" t="s">
        <v>2667</v>
      </c>
      <c r="E2347" s="19" t="s">
        <v>3551</v>
      </c>
      <c r="F2347" s="317">
        <v>86000</v>
      </c>
      <c r="G2347" s="326">
        <f t="shared" si="224"/>
        <v>258000</v>
      </c>
    </row>
    <row r="2348" spans="1:7" s="359" customFormat="1" x14ac:dyDescent="0.25">
      <c r="A2348" s="280">
        <f t="shared" si="226"/>
        <v>2095</v>
      </c>
      <c r="B2348" s="371" t="s">
        <v>3020</v>
      </c>
      <c r="C2348" s="281" t="s">
        <v>3036</v>
      </c>
      <c r="D2348" s="6" t="s">
        <v>3028</v>
      </c>
      <c r="E2348" s="19" t="s">
        <v>3551</v>
      </c>
      <c r="F2348" s="317">
        <v>66000</v>
      </c>
      <c r="G2348" s="326">
        <f t="shared" si="224"/>
        <v>198000</v>
      </c>
    </row>
    <row r="2349" spans="1:7" s="359" customFormat="1" x14ac:dyDescent="0.25">
      <c r="A2349" s="280">
        <f t="shared" si="226"/>
        <v>2096</v>
      </c>
      <c r="B2349" s="372" t="s">
        <v>1978</v>
      </c>
      <c r="C2349" s="281" t="s">
        <v>530</v>
      </c>
      <c r="D2349" s="6" t="s">
        <v>503</v>
      </c>
      <c r="E2349" s="19" t="s">
        <v>3551</v>
      </c>
      <c r="F2349" s="317">
        <v>30000</v>
      </c>
      <c r="G2349" s="326">
        <f t="shared" si="224"/>
        <v>90000</v>
      </c>
    </row>
    <row r="2350" spans="1:7" s="359" customFormat="1" x14ac:dyDescent="0.25">
      <c r="A2350" s="280">
        <f t="shared" si="226"/>
        <v>2097</v>
      </c>
      <c r="B2350" s="372" t="s">
        <v>1975</v>
      </c>
      <c r="C2350" s="281" t="s">
        <v>536</v>
      </c>
      <c r="D2350" s="6" t="s">
        <v>508</v>
      </c>
      <c r="E2350" s="19" t="s">
        <v>3551</v>
      </c>
      <c r="F2350" s="317">
        <v>54000</v>
      </c>
      <c r="G2350" s="326">
        <f t="shared" si="224"/>
        <v>162000</v>
      </c>
    </row>
    <row r="2351" spans="1:7" s="359" customFormat="1" x14ac:dyDescent="0.25">
      <c r="A2351" s="280">
        <f t="shared" si="226"/>
        <v>2098</v>
      </c>
      <c r="B2351" s="371" t="s">
        <v>3588</v>
      </c>
      <c r="C2351" s="281" t="s">
        <v>532</v>
      </c>
      <c r="D2351" s="6" t="s">
        <v>2668</v>
      </c>
      <c r="E2351" s="19" t="s">
        <v>3551</v>
      </c>
      <c r="F2351" s="317">
        <v>30000</v>
      </c>
      <c r="G2351" s="326">
        <f t="shared" si="224"/>
        <v>90000</v>
      </c>
    </row>
    <row r="2352" spans="1:7" s="359" customFormat="1" x14ac:dyDescent="0.25">
      <c r="A2352" s="280">
        <f t="shared" si="226"/>
        <v>2099</v>
      </c>
      <c r="B2352" s="372" t="s">
        <v>2657</v>
      </c>
      <c r="C2352" s="281" t="s">
        <v>533</v>
      </c>
      <c r="D2352" s="6" t="s">
        <v>2669</v>
      </c>
      <c r="E2352" s="19" t="s">
        <v>3551</v>
      </c>
      <c r="F2352" s="317">
        <v>36000</v>
      </c>
      <c r="G2352" s="326">
        <f t="shared" si="224"/>
        <v>108000</v>
      </c>
    </row>
    <row r="2353" spans="1:7" s="359" customFormat="1" x14ac:dyDescent="0.25">
      <c r="A2353" s="280">
        <f t="shared" si="226"/>
        <v>2100</v>
      </c>
      <c r="B2353" s="371" t="s">
        <v>3589</v>
      </c>
      <c r="C2353" s="281" t="s">
        <v>534</v>
      </c>
      <c r="D2353" s="6" t="s">
        <v>2670</v>
      </c>
      <c r="E2353" s="19" t="s">
        <v>3551</v>
      </c>
      <c r="F2353" s="317">
        <v>54000</v>
      </c>
      <c r="G2353" s="326">
        <f t="shared" si="224"/>
        <v>162000</v>
      </c>
    </row>
    <row r="2354" spans="1:7" s="359" customFormat="1" ht="30" x14ac:dyDescent="0.25">
      <c r="A2354" s="280">
        <f t="shared" si="226"/>
        <v>2101</v>
      </c>
      <c r="B2354" s="371" t="s">
        <v>3590</v>
      </c>
      <c r="C2354" s="281" t="s">
        <v>527</v>
      </c>
      <c r="D2354" s="6" t="s">
        <v>2671</v>
      </c>
      <c r="E2354" s="19" t="s">
        <v>3551</v>
      </c>
      <c r="F2354" s="317">
        <v>54000</v>
      </c>
      <c r="G2354" s="326">
        <f t="shared" si="224"/>
        <v>162000</v>
      </c>
    </row>
    <row r="2355" spans="1:7" s="359" customFormat="1" ht="30" x14ac:dyDescent="0.25">
      <c r="A2355" s="280">
        <f t="shared" si="226"/>
        <v>2102</v>
      </c>
      <c r="B2355" s="371" t="s">
        <v>3591</v>
      </c>
      <c r="C2355" s="281" t="s">
        <v>528</v>
      </c>
      <c r="D2355" s="6" t="s">
        <v>2672</v>
      </c>
      <c r="E2355" s="19" t="s">
        <v>3551</v>
      </c>
      <c r="F2355" s="317">
        <v>60000</v>
      </c>
      <c r="G2355" s="326">
        <f t="shared" si="224"/>
        <v>180000</v>
      </c>
    </row>
    <row r="2356" spans="1:7" s="359" customFormat="1" x14ac:dyDescent="0.25">
      <c r="A2356" s="280">
        <f t="shared" si="226"/>
        <v>2103</v>
      </c>
      <c r="B2356" s="372" t="s">
        <v>1979</v>
      </c>
      <c r="C2356" s="281" t="s">
        <v>524</v>
      </c>
      <c r="D2356" s="6" t="s">
        <v>509</v>
      </c>
      <c r="E2356" s="19" t="s">
        <v>3551</v>
      </c>
      <c r="F2356" s="317">
        <v>16000</v>
      </c>
      <c r="G2356" s="326">
        <f t="shared" si="224"/>
        <v>48000</v>
      </c>
    </row>
    <row r="2357" spans="1:7" s="359" customFormat="1" x14ac:dyDescent="0.25">
      <c r="A2357" s="280">
        <f t="shared" si="226"/>
        <v>2104</v>
      </c>
      <c r="B2357" s="372" t="s">
        <v>2658</v>
      </c>
      <c r="C2357" s="281" t="s">
        <v>476</v>
      </c>
      <c r="D2357" s="6" t="s">
        <v>3005</v>
      </c>
      <c r="E2357" s="19" t="s">
        <v>3551</v>
      </c>
      <c r="F2357" s="317">
        <v>20000</v>
      </c>
      <c r="G2357" s="326">
        <f t="shared" si="224"/>
        <v>60000</v>
      </c>
    </row>
    <row r="2358" spans="1:7" s="359" customFormat="1" x14ac:dyDescent="0.25">
      <c r="A2358" s="280">
        <f t="shared" si="226"/>
        <v>2105</v>
      </c>
      <c r="B2358" s="372" t="s">
        <v>2659</v>
      </c>
      <c r="C2358" s="281" t="s">
        <v>504</v>
      </c>
      <c r="D2358" s="6" t="s">
        <v>3006</v>
      </c>
      <c r="E2358" s="19" t="s">
        <v>3551</v>
      </c>
      <c r="F2358" s="317">
        <v>26000</v>
      </c>
      <c r="G2358" s="326">
        <f t="shared" si="224"/>
        <v>78000</v>
      </c>
    </row>
    <row r="2359" spans="1:7" s="359" customFormat="1" ht="30" x14ac:dyDescent="0.25">
      <c r="A2359" s="280">
        <f t="shared" si="226"/>
        <v>2106</v>
      </c>
      <c r="B2359" s="371" t="s">
        <v>1977</v>
      </c>
      <c r="C2359" s="281" t="s">
        <v>535</v>
      </c>
      <c r="D2359" s="6" t="s">
        <v>1976</v>
      </c>
      <c r="E2359" s="19" t="s">
        <v>3551</v>
      </c>
      <c r="F2359" s="317">
        <v>72000</v>
      </c>
      <c r="G2359" s="326">
        <f t="shared" si="224"/>
        <v>216000</v>
      </c>
    </row>
    <row r="2360" spans="1:7" s="359" customFormat="1" ht="30" x14ac:dyDescent="0.25">
      <c r="A2360" s="280">
        <f t="shared" si="226"/>
        <v>2107</v>
      </c>
      <c r="B2360" s="371" t="s">
        <v>2641</v>
      </c>
      <c r="C2360" s="281" t="s">
        <v>3598</v>
      </c>
      <c r="D2360" s="6" t="s">
        <v>2642</v>
      </c>
      <c r="E2360" s="19" t="s">
        <v>3551</v>
      </c>
      <c r="F2360" s="317">
        <v>80000</v>
      </c>
      <c r="G2360" s="326">
        <f t="shared" si="224"/>
        <v>240000</v>
      </c>
    </row>
    <row r="2361" spans="1:7" s="359" customFormat="1" ht="30" x14ac:dyDescent="0.25">
      <c r="A2361" s="280">
        <f t="shared" si="226"/>
        <v>2108</v>
      </c>
      <c r="B2361" s="371" t="s">
        <v>3022</v>
      </c>
      <c r="C2361" s="281" t="s">
        <v>3037</v>
      </c>
      <c r="D2361" s="6" t="s">
        <v>3021</v>
      </c>
      <c r="E2361" s="19" t="s">
        <v>3551</v>
      </c>
      <c r="F2361" s="317">
        <v>80000</v>
      </c>
      <c r="G2361" s="326">
        <f t="shared" si="224"/>
        <v>240000</v>
      </c>
    </row>
    <row r="2362" spans="1:7" s="359" customFormat="1" ht="30" x14ac:dyDescent="0.25">
      <c r="A2362" s="280">
        <f t="shared" si="226"/>
        <v>2109</v>
      </c>
      <c r="B2362" s="371" t="s">
        <v>2916</v>
      </c>
      <c r="C2362" s="281" t="s">
        <v>2972</v>
      </c>
      <c r="D2362" s="6" t="s">
        <v>2917</v>
      </c>
      <c r="E2362" s="19" t="s">
        <v>3551</v>
      </c>
      <c r="F2362" s="317">
        <v>107000</v>
      </c>
      <c r="G2362" s="326">
        <f t="shared" si="224"/>
        <v>321000</v>
      </c>
    </row>
    <row r="2363" spans="1:7" s="359" customFormat="1" x14ac:dyDescent="0.25">
      <c r="A2363" s="280">
        <f t="shared" si="226"/>
        <v>2110</v>
      </c>
      <c r="B2363" s="372" t="s">
        <v>679</v>
      </c>
      <c r="C2363" s="281" t="s">
        <v>3603</v>
      </c>
      <c r="D2363" s="6" t="s">
        <v>1948</v>
      </c>
      <c r="E2363" s="19" t="s">
        <v>3551</v>
      </c>
      <c r="F2363" s="317">
        <v>72000</v>
      </c>
      <c r="G2363" s="326">
        <f t="shared" si="224"/>
        <v>216000</v>
      </c>
    </row>
    <row r="2364" spans="1:7" s="359" customFormat="1" ht="45" x14ac:dyDescent="0.25">
      <c r="A2364" s="280">
        <f t="shared" si="226"/>
        <v>2111</v>
      </c>
      <c r="B2364" s="371" t="s">
        <v>2644</v>
      </c>
      <c r="C2364" s="280">
        <v>6843</v>
      </c>
      <c r="D2364" s="372" t="s">
        <v>2645</v>
      </c>
      <c r="E2364" s="6" t="s">
        <v>3551</v>
      </c>
      <c r="F2364" s="317">
        <v>114000</v>
      </c>
      <c r="G2364" s="326">
        <f t="shared" si="224"/>
        <v>342000</v>
      </c>
    </row>
    <row r="2365" spans="1:7" s="359" customFormat="1" ht="45" x14ac:dyDescent="0.25">
      <c r="A2365" s="280">
        <f t="shared" si="226"/>
        <v>2112</v>
      </c>
      <c r="B2365" s="371" t="s">
        <v>3007</v>
      </c>
      <c r="C2365" s="280">
        <v>6844</v>
      </c>
      <c r="D2365" s="372" t="s">
        <v>4494</v>
      </c>
      <c r="E2365" s="6" t="s">
        <v>3551</v>
      </c>
      <c r="F2365" s="317">
        <v>138000</v>
      </c>
      <c r="G2365" s="326">
        <f t="shared" si="224"/>
        <v>414000</v>
      </c>
    </row>
    <row r="2366" spans="1:7" s="359" customFormat="1" ht="45" x14ac:dyDescent="0.25">
      <c r="A2366" s="280">
        <f t="shared" si="226"/>
        <v>2113</v>
      </c>
      <c r="B2366" s="371" t="s">
        <v>3008</v>
      </c>
      <c r="C2366" s="280">
        <v>6845</v>
      </c>
      <c r="D2366" s="372" t="s">
        <v>3009</v>
      </c>
      <c r="E2366" s="6" t="s">
        <v>3551</v>
      </c>
      <c r="F2366" s="317">
        <v>185000</v>
      </c>
      <c r="G2366" s="326">
        <f t="shared" si="224"/>
        <v>555000</v>
      </c>
    </row>
    <row r="2367" spans="1:7" s="359" customFormat="1" ht="30" x14ac:dyDescent="0.25">
      <c r="A2367" s="280">
        <f t="shared" si="226"/>
        <v>2114</v>
      </c>
      <c r="B2367" s="371" t="s">
        <v>2494</v>
      </c>
      <c r="C2367" s="281" t="s">
        <v>2971</v>
      </c>
      <c r="D2367" s="6" t="s">
        <v>2643</v>
      </c>
      <c r="E2367" s="19" t="s">
        <v>3551</v>
      </c>
      <c r="F2367" s="317">
        <v>48000</v>
      </c>
      <c r="G2367" s="326">
        <f t="shared" si="224"/>
        <v>144000</v>
      </c>
    </row>
    <row r="2368" spans="1:7" s="359" customFormat="1" ht="45" x14ac:dyDescent="0.25">
      <c r="A2368" s="280">
        <f t="shared" si="226"/>
        <v>2115</v>
      </c>
      <c r="B2368" s="371" t="s">
        <v>3541</v>
      </c>
      <c r="C2368" s="280">
        <v>8295</v>
      </c>
      <c r="D2368" s="6" t="s">
        <v>3542</v>
      </c>
      <c r="E2368" s="19" t="s">
        <v>3551</v>
      </c>
      <c r="F2368" s="317">
        <v>54000</v>
      </c>
      <c r="G2368" s="326">
        <f t="shared" si="224"/>
        <v>162000</v>
      </c>
    </row>
    <row r="2369" spans="1:7" s="359" customFormat="1" x14ac:dyDescent="0.25">
      <c r="A2369" s="280"/>
      <c r="B2369" s="460"/>
      <c r="C2369" s="281"/>
      <c r="D2369" s="486" t="s">
        <v>4382</v>
      </c>
      <c r="E2369" s="486"/>
      <c r="F2369" s="317"/>
      <c r="G2369" s="326"/>
    </row>
    <row r="2370" spans="1:7" s="359" customFormat="1" x14ac:dyDescent="0.25">
      <c r="A2370" s="280">
        <f>A2368+1</f>
        <v>2116</v>
      </c>
      <c r="B2370" s="372" t="s">
        <v>3010</v>
      </c>
      <c r="C2370" s="280">
        <v>6889</v>
      </c>
      <c r="D2370" s="6" t="s">
        <v>3011</v>
      </c>
      <c r="E2370" s="19" t="s">
        <v>3551</v>
      </c>
      <c r="F2370" s="317">
        <v>32000</v>
      </c>
      <c r="G2370" s="326"/>
    </row>
    <row r="2371" spans="1:7" s="359" customFormat="1" x14ac:dyDescent="0.25">
      <c r="A2371" s="280">
        <f>A2370+1</f>
        <v>2117</v>
      </c>
      <c r="B2371" s="372" t="s">
        <v>1984</v>
      </c>
      <c r="C2371" s="280">
        <v>8079</v>
      </c>
      <c r="D2371" s="6" t="s">
        <v>1983</v>
      </c>
      <c r="E2371" s="19" t="s">
        <v>3551</v>
      </c>
      <c r="F2371" s="317">
        <v>22000</v>
      </c>
      <c r="G2371" s="326"/>
    </row>
    <row r="2372" spans="1:7" s="359" customFormat="1" x14ac:dyDescent="0.25">
      <c r="A2372" s="280">
        <f t="shared" ref="A2372:A2433" si="227">A2371+1</f>
        <v>2118</v>
      </c>
      <c r="B2372" s="372" t="s">
        <v>1980</v>
      </c>
      <c r="C2372" s="280">
        <v>6883</v>
      </c>
      <c r="D2372" s="6" t="s">
        <v>1720</v>
      </c>
      <c r="E2372" s="19" t="s">
        <v>3551</v>
      </c>
      <c r="F2372" s="317">
        <v>18000</v>
      </c>
      <c r="G2372" s="326"/>
    </row>
    <row r="2373" spans="1:7" s="359" customFormat="1" x14ac:dyDescent="0.25">
      <c r="A2373" s="280">
        <f t="shared" si="227"/>
        <v>2119</v>
      </c>
      <c r="B2373" s="504" t="s">
        <v>5330</v>
      </c>
      <c r="C2373" s="280">
        <v>6876</v>
      </c>
      <c r="D2373" s="387" t="s">
        <v>1719</v>
      </c>
      <c r="E2373" s="19" t="s">
        <v>3551</v>
      </c>
      <c r="F2373" s="317">
        <v>22000</v>
      </c>
      <c r="G2373" s="326"/>
    </row>
    <row r="2374" spans="1:7" s="359" customFormat="1" x14ac:dyDescent="0.25">
      <c r="A2374" s="280">
        <f t="shared" si="227"/>
        <v>2120</v>
      </c>
      <c r="B2374" s="371" t="s">
        <v>1991</v>
      </c>
      <c r="C2374" s="280">
        <v>6886</v>
      </c>
      <c r="D2374" s="383" t="s">
        <v>1990</v>
      </c>
      <c r="E2374" s="19" t="s">
        <v>3551</v>
      </c>
      <c r="F2374" s="317">
        <v>13000</v>
      </c>
      <c r="G2374" s="326"/>
    </row>
    <row r="2375" spans="1:7" s="359" customFormat="1" x14ac:dyDescent="0.25">
      <c r="A2375" s="280">
        <f t="shared" si="227"/>
        <v>2121</v>
      </c>
      <c r="B2375" s="371" t="s">
        <v>1987</v>
      </c>
      <c r="C2375" s="280">
        <v>8084</v>
      </c>
      <c r="D2375" s="383" t="s">
        <v>640</v>
      </c>
      <c r="E2375" s="19" t="s">
        <v>3551</v>
      </c>
      <c r="F2375" s="317">
        <v>18000</v>
      </c>
      <c r="G2375" s="326"/>
    </row>
    <row r="2376" spans="1:7" s="359" customFormat="1" x14ac:dyDescent="0.25">
      <c r="A2376" s="280">
        <f t="shared" si="227"/>
        <v>2122</v>
      </c>
      <c r="B2376" s="372" t="s">
        <v>1986</v>
      </c>
      <c r="C2376" s="280">
        <v>6892</v>
      </c>
      <c r="D2376" s="6" t="s">
        <v>1985</v>
      </c>
      <c r="E2376" s="19" t="s">
        <v>3551</v>
      </c>
      <c r="F2376" s="317">
        <v>30000</v>
      </c>
      <c r="G2376" s="326"/>
    </row>
    <row r="2377" spans="1:7" s="359" customFormat="1" x14ac:dyDescent="0.25">
      <c r="A2377" s="280">
        <f t="shared" si="227"/>
        <v>2123</v>
      </c>
      <c r="B2377" s="504" t="s">
        <v>5331</v>
      </c>
      <c r="C2377" s="280">
        <v>6880</v>
      </c>
      <c r="D2377" s="383" t="s">
        <v>1721</v>
      </c>
      <c r="E2377" s="19" t="s">
        <v>3551</v>
      </c>
      <c r="F2377" s="317">
        <v>30000</v>
      </c>
      <c r="G2377" s="326"/>
    </row>
    <row r="2378" spans="1:7" s="359" customFormat="1" ht="30" x14ac:dyDescent="0.25">
      <c r="A2378" s="280">
        <f t="shared" si="227"/>
        <v>2124</v>
      </c>
      <c r="B2378" s="372" t="s">
        <v>3024</v>
      </c>
      <c r="C2378" s="280">
        <v>6884</v>
      </c>
      <c r="D2378" s="6" t="s">
        <v>3023</v>
      </c>
      <c r="E2378" s="19" t="s">
        <v>3551</v>
      </c>
      <c r="F2378" s="317">
        <v>26000</v>
      </c>
      <c r="G2378" s="326"/>
    </row>
    <row r="2379" spans="1:7" s="359" customFormat="1" x14ac:dyDescent="0.25">
      <c r="A2379" s="280">
        <f t="shared" si="227"/>
        <v>2125</v>
      </c>
      <c r="B2379" s="504" t="s">
        <v>2443</v>
      </c>
      <c r="C2379" s="280">
        <v>6890</v>
      </c>
      <c r="D2379" s="6" t="s">
        <v>2444</v>
      </c>
      <c r="E2379" s="19" t="s">
        <v>3551</v>
      </c>
      <c r="F2379" s="317">
        <v>16000</v>
      </c>
      <c r="G2379" s="326"/>
    </row>
    <row r="2380" spans="1:7" s="359" customFormat="1" x14ac:dyDescent="0.25">
      <c r="A2380" s="280">
        <f t="shared" si="227"/>
        <v>2126</v>
      </c>
      <c r="B2380" s="372" t="s">
        <v>2440</v>
      </c>
      <c r="C2380" s="280">
        <v>8081</v>
      </c>
      <c r="D2380" s="372" t="s">
        <v>2441</v>
      </c>
      <c r="E2380" s="19" t="s">
        <v>3551</v>
      </c>
      <c r="F2380" s="317">
        <v>16000</v>
      </c>
      <c r="G2380" s="326"/>
    </row>
    <row r="2381" spans="1:7" s="359" customFormat="1" x14ac:dyDescent="0.25">
      <c r="A2381" s="280">
        <f t="shared" si="227"/>
        <v>2127</v>
      </c>
      <c r="B2381" s="372" t="s">
        <v>1653</v>
      </c>
      <c r="C2381" s="280">
        <v>8080</v>
      </c>
      <c r="D2381" s="6" t="s">
        <v>1652</v>
      </c>
      <c r="E2381" s="19" t="s">
        <v>3551</v>
      </c>
      <c r="F2381" s="317">
        <v>26000</v>
      </c>
      <c r="G2381" s="326"/>
    </row>
    <row r="2382" spans="1:7" s="359" customFormat="1" x14ac:dyDescent="0.25">
      <c r="A2382" s="280">
        <f t="shared" si="227"/>
        <v>2128</v>
      </c>
      <c r="B2382" s="371" t="s">
        <v>1989</v>
      </c>
      <c r="C2382" s="280">
        <v>6887</v>
      </c>
      <c r="D2382" s="383" t="s">
        <v>1988</v>
      </c>
      <c r="E2382" s="19" t="s">
        <v>3551</v>
      </c>
      <c r="F2382" s="317">
        <v>14000</v>
      </c>
      <c r="G2382" s="326"/>
    </row>
    <row r="2383" spans="1:7" s="359" customFormat="1" x14ac:dyDescent="0.25">
      <c r="A2383" s="280">
        <f t="shared" si="227"/>
        <v>2129</v>
      </c>
      <c r="B2383" s="372" t="s">
        <v>2446</v>
      </c>
      <c r="C2383" s="280">
        <v>8095</v>
      </c>
      <c r="D2383" s="372" t="s">
        <v>2447</v>
      </c>
      <c r="E2383" s="19" t="s">
        <v>3551</v>
      </c>
      <c r="F2383" s="317">
        <v>49000</v>
      </c>
      <c r="G2383" s="326"/>
    </row>
    <row r="2384" spans="1:7" s="359" customFormat="1" x14ac:dyDescent="0.25">
      <c r="A2384" s="280">
        <f t="shared" si="227"/>
        <v>2130</v>
      </c>
      <c r="B2384" s="504" t="s">
        <v>2439</v>
      </c>
      <c r="C2384" s="280">
        <v>6879</v>
      </c>
      <c r="D2384" s="387" t="s">
        <v>547</v>
      </c>
      <c r="E2384" s="19" t="s">
        <v>3551</v>
      </c>
      <c r="F2384" s="317">
        <v>26000</v>
      </c>
      <c r="G2384" s="326"/>
    </row>
    <row r="2385" spans="1:7" s="359" customFormat="1" x14ac:dyDescent="0.25">
      <c r="A2385" s="280">
        <f t="shared" si="227"/>
        <v>2131</v>
      </c>
      <c r="B2385" s="372" t="s">
        <v>648</v>
      </c>
      <c r="C2385" s="280">
        <v>8086</v>
      </c>
      <c r="D2385" s="383" t="s">
        <v>2001</v>
      </c>
      <c r="E2385" s="19" t="s">
        <v>3551</v>
      </c>
      <c r="F2385" s="317">
        <v>59000</v>
      </c>
      <c r="G2385" s="326"/>
    </row>
    <row r="2386" spans="1:7" s="359" customFormat="1" x14ac:dyDescent="0.25">
      <c r="A2386" s="280">
        <f t="shared" si="227"/>
        <v>2132</v>
      </c>
      <c r="B2386" s="371" t="s">
        <v>657</v>
      </c>
      <c r="C2386" s="280">
        <v>6933</v>
      </c>
      <c r="D2386" s="383" t="s">
        <v>2005</v>
      </c>
      <c r="E2386" s="19" t="s">
        <v>3551</v>
      </c>
      <c r="F2386" s="317">
        <v>70000</v>
      </c>
      <c r="G2386" s="326"/>
    </row>
    <row r="2387" spans="1:7" s="359" customFormat="1" x14ac:dyDescent="0.25">
      <c r="A2387" s="280">
        <f t="shared" si="227"/>
        <v>2133</v>
      </c>
      <c r="B2387" s="371" t="s">
        <v>2007</v>
      </c>
      <c r="C2387" s="280">
        <v>8097</v>
      </c>
      <c r="D2387" s="383" t="s">
        <v>2006</v>
      </c>
      <c r="E2387" s="19" t="s">
        <v>3551</v>
      </c>
      <c r="F2387" s="317">
        <v>92000</v>
      </c>
      <c r="G2387" s="326"/>
    </row>
    <row r="2388" spans="1:7" s="359" customFormat="1" x14ac:dyDescent="0.25">
      <c r="A2388" s="280">
        <f t="shared" si="227"/>
        <v>2134</v>
      </c>
      <c r="B2388" s="371" t="s">
        <v>1998</v>
      </c>
      <c r="C2388" s="280">
        <v>6914</v>
      </c>
      <c r="D2388" s="383" t="s">
        <v>1997</v>
      </c>
      <c r="E2388" s="19" t="s">
        <v>3551</v>
      </c>
      <c r="F2388" s="317">
        <v>54000</v>
      </c>
      <c r="G2388" s="326"/>
    </row>
    <row r="2389" spans="1:7" s="359" customFormat="1" x14ac:dyDescent="0.25">
      <c r="A2389" s="280">
        <f t="shared" si="227"/>
        <v>2135</v>
      </c>
      <c r="B2389" s="372" t="s">
        <v>1639</v>
      </c>
      <c r="C2389" s="280">
        <v>6901</v>
      </c>
      <c r="D2389" s="6" t="s">
        <v>423</v>
      </c>
      <c r="E2389" s="19" t="s">
        <v>3551</v>
      </c>
      <c r="F2389" s="317">
        <v>49000</v>
      </c>
      <c r="G2389" s="326"/>
    </row>
    <row r="2390" spans="1:7" s="359" customFormat="1" x14ac:dyDescent="0.25">
      <c r="A2390" s="280">
        <f t="shared" si="227"/>
        <v>2136</v>
      </c>
      <c r="B2390" s="371" t="s">
        <v>3176</v>
      </c>
      <c r="C2390" s="280">
        <v>6927</v>
      </c>
      <c r="D2390" s="6" t="s">
        <v>3030</v>
      </c>
      <c r="E2390" s="19" t="s">
        <v>3551</v>
      </c>
      <c r="F2390" s="317">
        <v>72000</v>
      </c>
      <c r="G2390" s="326"/>
    </row>
    <row r="2391" spans="1:7" s="359" customFormat="1" ht="30" x14ac:dyDescent="0.25">
      <c r="A2391" s="280">
        <f t="shared" si="227"/>
        <v>2137</v>
      </c>
      <c r="B2391" s="504" t="s">
        <v>5332</v>
      </c>
      <c r="C2391" s="280">
        <v>6925</v>
      </c>
      <c r="D2391" s="6" t="s">
        <v>1727</v>
      </c>
      <c r="E2391" s="19" t="s">
        <v>3551</v>
      </c>
      <c r="F2391" s="317">
        <v>72000</v>
      </c>
      <c r="G2391" s="326"/>
    </row>
    <row r="2392" spans="1:7" s="359" customFormat="1" ht="30" x14ac:dyDescent="0.25">
      <c r="A2392" s="280">
        <f t="shared" si="227"/>
        <v>2138</v>
      </c>
      <c r="B2392" s="372" t="s">
        <v>658</v>
      </c>
      <c r="C2392" s="280">
        <v>8098</v>
      </c>
      <c r="D2392" s="372" t="s">
        <v>3177</v>
      </c>
      <c r="E2392" s="19" t="s">
        <v>3551</v>
      </c>
      <c r="F2392" s="317">
        <v>72000</v>
      </c>
      <c r="G2392" s="326"/>
    </row>
    <row r="2393" spans="1:7" s="359" customFormat="1" ht="30" x14ac:dyDescent="0.25">
      <c r="A2393" s="280">
        <f t="shared" si="227"/>
        <v>2139</v>
      </c>
      <c r="B2393" s="372" t="s">
        <v>3029</v>
      </c>
      <c r="C2393" s="280">
        <v>8696</v>
      </c>
      <c r="D2393" s="372" t="s">
        <v>3178</v>
      </c>
      <c r="E2393" s="19" t="s">
        <v>3551</v>
      </c>
      <c r="F2393" s="317">
        <v>72000</v>
      </c>
      <c r="G2393" s="326"/>
    </row>
    <row r="2394" spans="1:7" s="359" customFormat="1" x14ac:dyDescent="0.25">
      <c r="A2394" s="280">
        <f t="shared" si="227"/>
        <v>2140</v>
      </c>
      <c r="B2394" s="372" t="s">
        <v>1640</v>
      </c>
      <c r="C2394" s="280">
        <v>6900</v>
      </c>
      <c r="D2394" s="6" t="s">
        <v>424</v>
      </c>
      <c r="E2394" s="19" t="s">
        <v>3551</v>
      </c>
      <c r="F2394" s="317">
        <v>49000</v>
      </c>
      <c r="G2394" s="326"/>
    </row>
    <row r="2395" spans="1:7" s="359" customFormat="1" ht="18.75" customHeight="1" x14ac:dyDescent="0.25">
      <c r="A2395" s="280">
        <f t="shared" si="227"/>
        <v>2141</v>
      </c>
      <c r="B2395" s="372" t="s">
        <v>662</v>
      </c>
      <c r="C2395" s="280">
        <v>8092</v>
      </c>
      <c r="D2395" s="6" t="s">
        <v>661</v>
      </c>
      <c r="E2395" s="19" t="s">
        <v>3551</v>
      </c>
      <c r="F2395" s="317">
        <v>49000</v>
      </c>
      <c r="G2395" s="326"/>
    </row>
    <row r="2396" spans="1:7" s="359" customFormat="1" x14ac:dyDescent="0.25">
      <c r="A2396" s="280">
        <f t="shared" si="227"/>
        <v>2142</v>
      </c>
      <c r="B2396" s="505" t="s">
        <v>5333</v>
      </c>
      <c r="C2396" s="280">
        <v>6920</v>
      </c>
      <c r="D2396" s="6" t="s">
        <v>1726</v>
      </c>
      <c r="E2396" s="19" t="s">
        <v>3551</v>
      </c>
      <c r="F2396" s="317">
        <v>92000</v>
      </c>
      <c r="G2396" s="326"/>
    </row>
    <row r="2397" spans="1:7" s="359" customFormat="1" x14ac:dyDescent="0.25">
      <c r="A2397" s="280">
        <f t="shared" si="227"/>
        <v>2143</v>
      </c>
      <c r="B2397" s="505" t="s">
        <v>5334</v>
      </c>
      <c r="C2397" s="280">
        <v>6915</v>
      </c>
      <c r="D2397" s="506" t="s">
        <v>549</v>
      </c>
      <c r="E2397" s="19" t="s">
        <v>3551</v>
      </c>
      <c r="F2397" s="317">
        <v>49000</v>
      </c>
      <c r="G2397" s="326"/>
    </row>
    <row r="2398" spans="1:7" s="359" customFormat="1" x14ac:dyDescent="0.25">
      <c r="A2398" s="280">
        <f t="shared" si="227"/>
        <v>2144</v>
      </c>
      <c r="B2398" s="372" t="s">
        <v>664</v>
      </c>
      <c r="C2398" s="280">
        <v>8096</v>
      </c>
      <c r="D2398" s="372" t="s">
        <v>663</v>
      </c>
      <c r="E2398" s="19" t="s">
        <v>3551</v>
      </c>
      <c r="F2398" s="317">
        <v>72000</v>
      </c>
      <c r="G2398" s="326"/>
    </row>
    <row r="2399" spans="1:7" s="359" customFormat="1" x14ac:dyDescent="0.25">
      <c r="A2399" s="280">
        <f t="shared" si="227"/>
        <v>2145</v>
      </c>
      <c r="B2399" s="505" t="s">
        <v>5335</v>
      </c>
      <c r="C2399" s="280">
        <v>6939</v>
      </c>
      <c r="D2399" s="506" t="s">
        <v>551</v>
      </c>
      <c r="E2399" s="19" t="s">
        <v>3551</v>
      </c>
      <c r="F2399" s="317">
        <v>12000</v>
      </c>
      <c r="G2399" s="326"/>
    </row>
    <row r="2400" spans="1:7" s="359" customFormat="1" x14ac:dyDescent="0.25">
      <c r="A2400" s="280">
        <f t="shared" si="227"/>
        <v>2146</v>
      </c>
      <c r="B2400" s="505" t="s">
        <v>5336</v>
      </c>
      <c r="C2400" s="280">
        <v>6917</v>
      </c>
      <c r="D2400" s="383" t="s">
        <v>2448</v>
      </c>
      <c r="E2400" s="19" t="s">
        <v>3551</v>
      </c>
      <c r="F2400" s="317">
        <v>16000</v>
      </c>
      <c r="G2400" s="326"/>
    </row>
    <row r="2401" spans="1:7" s="359" customFormat="1" x14ac:dyDescent="0.25">
      <c r="A2401" s="280">
        <f t="shared" si="227"/>
        <v>2147</v>
      </c>
      <c r="B2401" s="371" t="s">
        <v>650</v>
      </c>
      <c r="C2401" s="280">
        <v>6909</v>
      </c>
      <c r="D2401" s="383" t="s">
        <v>1999</v>
      </c>
      <c r="E2401" s="19" t="s">
        <v>3551</v>
      </c>
      <c r="F2401" s="317">
        <v>54000</v>
      </c>
      <c r="G2401" s="326"/>
    </row>
    <row r="2402" spans="1:7" s="359" customFormat="1" x14ac:dyDescent="0.25">
      <c r="A2402" s="280">
        <f t="shared" si="227"/>
        <v>2148</v>
      </c>
      <c r="B2402" s="504" t="s">
        <v>5337</v>
      </c>
      <c r="C2402" s="280">
        <v>6908</v>
      </c>
      <c r="D2402" s="387" t="s">
        <v>425</v>
      </c>
      <c r="E2402" s="19" t="s">
        <v>3551</v>
      </c>
      <c r="F2402" s="317">
        <v>65000</v>
      </c>
      <c r="G2402" s="326"/>
    </row>
    <row r="2403" spans="1:7" s="359" customFormat="1" x14ac:dyDescent="0.25">
      <c r="A2403" s="280">
        <f t="shared" si="227"/>
        <v>2149</v>
      </c>
      <c r="B2403" s="372" t="s">
        <v>2004</v>
      </c>
      <c r="C2403" s="280">
        <v>8088</v>
      </c>
      <c r="D2403" s="6" t="s">
        <v>2003</v>
      </c>
      <c r="E2403" s="19" t="s">
        <v>3551</v>
      </c>
      <c r="F2403" s="317">
        <v>65000</v>
      </c>
      <c r="G2403" s="326"/>
    </row>
    <row r="2404" spans="1:7" s="359" customFormat="1" ht="30" x14ac:dyDescent="0.25">
      <c r="A2404" s="280">
        <f t="shared" si="227"/>
        <v>2150</v>
      </c>
      <c r="B2404" s="371" t="s">
        <v>2454</v>
      </c>
      <c r="C2404" s="280">
        <v>6932</v>
      </c>
      <c r="D2404" s="6" t="s">
        <v>2455</v>
      </c>
      <c r="E2404" s="19" t="s">
        <v>3551</v>
      </c>
      <c r="F2404" s="317">
        <v>81000</v>
      </c>
      <c r="G2404" s="326"/>
    </row>
    <row r="2405" spans="1:7" s="359" customFormat="1" x14ac:dyDescent="0.25">
      <c r="A2405" s="280">
        <f t="shared" si="227"/>
        <v>2151</v>
      </c>
      <c r="B2405" s="371" t="s">
        <v>660</v>
      </c>
      <c r="C2405" s="280">
        <v>8099</v>
      </c>
      <c r="D2405" s="372" t="s">
        <v>659</v>
      </c>
      <c r="E2405" s="19" t="s">
        <v>3551</v>
      </c>
      <c r="F2405" s="317">
        <v>77000</v>
      </c>
      <c r="G2405" s="326"/>
    </row>
    <row r="2406" spans="1:7" s="359" customFormat="1" x14ac:dyDescent="0.25">
      <c r="A2406" s="280">
        <f t="shared" si="227"/>
        <v>2152</v>
      </c>
      <c r="B2406" s="371" t="s">
        <v>1884</v>
      </c>
      <c r="C2406" s="280">
        <v>6910</v>
      </c>
      <c r="D2406" s="383" t="s">
        <v>1883</v>
      </c>
      <c r="E2406" s="19" t="s">
        <v>3551</v>
      </c>
      <c r="F2406" s="317">
        <v>65000</v>
      </c>
      <c r="G2406" s="326"/>
    </row>
    <row r="2407" spans="1:7" s="359" customFormat="1" x14ac:dyDescent="0.25">
      <c r="A2407" s="280">
        <f t="shared" si="227"/>
        <v>2153</v>
      </c>
      <c r="B2407" s="372" t="s">
        <v>647</v>
      </c>
      <c r="C2407" s="280">
        <v>8090</v>
      </c>
      <c r="D2407" s="6" t="s">
        <v>1895</v>
      </c>
      <c r="E2407" s="19" t="s">
        <v>3551</v>
      </c>
      <c r="F2407" s="317">
        <v>49000</v>
      </c>
      <c r="G2407" s="326"/>
    </row>
    <row r="2408" spans="1:7" s="359" customFormat="1" x14ac:dyDescent="0.25">
      <c r="A2408" s="280">
        <f t="shared" si="227"/>
        <v>2154</v>
      </c>
      <c r="B2408" s="372" t="s">
        <v>1725</v>
      </c>
      <c r="C2408" s="280">
        <v>8085</v>
      </c>
      <c r="D2408" s="372" t="s">
        <v>656</v>
      </c>
      <c r="E2408" s="19" t="s">
        <v>3551</v>
      </c>
      <c r="F2408" s="317">
        <v>49000</v>
      </c>
      <c r="G2408" s="326"/>
    </row>
    <row r="2409" spans="1:7" s="359" customFormat="1" ht="30" x14ac:dyDescent="0.25">
      <c r="A2409" s="280">
        <f t="shared" si="227"/>
        <v>2155</v>
      </c>
      <c r="B2409" s="504" t="s">
        <v>5338</v>
      </c>
      <c r="C2409" s="280">
        <v>6882</v>
      </c>
      <c r="D2409" s="6" t="s">
        <v>2442</v>
      </c>
      <c r="E2409" s="19" t="s">
        <v>3551</v>
      </c>
      <c r="F2409" s="317">
        <v>12000</v>
      </c>
      <c r="G2409" s="326"/>
    </row>
    <row r="2410" spans="1:7" s="359" customFormat="1" x14ac:dyDescent="0.25">
      <c r="A2410" s="280">
        <f t="shared" si="227"/>
        <v>2156</v>
      </c>
      <c r="B2410" s="371" t="s">
        <v>1995</v>
      </c>
      <c r="C2410" s="280">
        <v>8089</v>
      </c>
      <c r="D2410" s="6" t="s">
        <v>646</v>
      </c>
      <c r="E2410" s="19" t="s">
        <v>3551</v>
      </c>
      <c r="F2410" s="317">
        <v>65000</v>
      </c>
      <c r="G2410" s="326"/>
    </row>
    <row r="2411" spans="1:7" s="359" customFormat="1" ht="30" x14ac:dyDescent="0.25">
      <c r="A2411" s="280">
        <f t="shared" si="227"/>
        <v>2157</v>
      </c>
      <c r="B2411" s="504" t="s">
        <v>5339</v>
      </c>
      <c r="C2411" s="280">
        <v>6930</v>
      </c>
      <c r="D2411" s="6" t="s">
        <v>2456</v>
      </c>
      <c r="E2411" s="19" t="s">
        <v>3551</v>
      </c>
      <c r="F2411" s="317">
        <v>42000</v>
      </c>
      <c r="G2411" s="326"/>
    </row>
    <row r="2412" spans="1:7" s="359" customFormat="1" x14ac:dyDescent="0.25">
      <c r="A2412" s="280">
        <f t="shared" si="227"/>
        <v>2158</v>
      </c>
      <c r="B2412" s="371" t="s">
        <v>1996</v>
      </c>
      <c r="C2412" s="280">
        <v>8083</v>
      </c>
      <c r="D2412" s="383" t="s">
        <v>651</v>
      </c>
      <c r="E2412" s="19" t="s">
        <v>3551</v>
      </c>
      <c r="F2412" s="317">
        <v>36000</v>
      </c>
      <c r="G2412" s="326"/>
    </row>
    <row r="2413" spans="1:7" s="359" customFormat="1" x14ac:dyDescent="0.25">
      <c r="A2413" s="280">
        <f t="shared" si="227"/>
        <v>2159</v>
      </c>
      <c r="B2413" s="372" t="s">
        <v>652</v>
      </c>
      <c r="C2413" s="280">
        <v>8082</v>
      </c>
      <c r="D2413" s="372" t="s">
        <v>645</v>
      </c>
      <c r="E2413" s="19" t="s">
        <v>3551</v>
      </c>
      <c r="F2413" s="317">
        <v>8000</v>
      </c>
      <c r="G2413" s="326"/>
    </row>
    <row r="2414" spans="1:7" s="359" customFormat="1" x14ac:dyDescent="0.25">
      <c r="A2414" s="280">
        <f t="shared" si="227"/>
        <v>2160</v>
      </c>
      <c r="B2414" s="372" t="s">
        <v>1813</v>
      </c>
      <c r="C2414" s="280">
        <v>6895</v>
      </c>
      <c r="D2414" s="6" t="s">
        <v>1812</v>
      </c>
      <c r="E2414" s="19" t="s">
        <v>3551</v>
      </c>
      <c r="F2414" s="317">
        <v>49000</v>
      </c>
      <c r="G2414" s="326"/>
    </row>
    <row r="2415" spans="1:7" s="359" customFormat="1" x14ac:dyDescent="0.25">
      <c r="A2415" s="280">
        <f t="shared" si="227"/>
        <v>2161</v>
      </c>
      <c r="B2415" s="372" t="s">
        <v>2449</v>
      </c>
      <c r="C2415" s="280">
        <v>6918</v>
      </c>
      <c r="D2415" s="6" t="s">
        <v>550</v>
      </c>
      <c r="E2415" s="19" t="s">
        <v>3551</v>
      </c>
      <c r="F2415" s="317">
        <v>65000</v>
      </c>
      <c r="G2415" s="326"/>
    </row>
    <row r="2416" spans="1:7" s="359" customFormat="1" x14ac:dyDescent="0.25">
      <c r="A2416" s="280">
        <f t="shared" si="227"/>
        <v>2162</v>
      </c>
      <c r="B2416" s="372" t="s">
        <v>1982</v>
      </c>
      <c r="C2416" s="280">
        <v>6885</v>
      </c>
      <c r="D2416" s="6" t="s">
        <v>1981</v>
      </c>
      <c r="E2416" s="19" t="s">
        <v>3551</v>
      </c>
      <c r="F2416" s="317">
        <v>30000</v>
      </c>
      <c r="G2416" s="326"/>
    </row>
    <row r="2417" spans="1:7" s="359" customFormat="1" ht="30" x14ac:dyDescent="0.25">
      <c r="A2417" s="280">
        <f t="shared" si="227"/>
        <v>2163</v>
      </c>
      <c r="B2417" s="505" t="s">
        <v>5340</v>
      </c>
      <c r="C2417" s="280">
        <v>6943</v>
      </c>
      <c r="D2417" s="6" t="s">
        <v>552</v>
      </c>
      <c r="E2417" s="19" t="s">
        <v>3551</v>
      </c>
      <c r="F2417" s="317">
        <v>62000</v>
      </c>
      <c r="G2417" s="326"/>
    </row>
    <row r="2418" spans="1:7" s="359" customFormat="1" ht="30" x14ac:dyDescent="0.25">
      <c r="A2418" s="280">
        <f t="shared" si="227"/>
        <v>2164</v>
      </c>
      <c r="B2418" s="504" t="s">
        <v>5341</v>
      </c>
      <c r="C2418" s="280">
        <v>6897</v>
      </c>
      <c r="D2418" s="6" t="s">
        <v>2450</v>
      </c>
      <c r="E2418" s="19" t="s">
        <v>3551</v>
      </c>
      <c r="F2418" s="317">
        <v>16000</v>
      </c>
      <c r="G2418" s="326"/>
    </row>
    <row r="2419" spans="1:7" s="359" customFormat="1" x14ac:dyDescent="0.25">
      <c r="A2419" s="280">
        <f t="shared" si="227"/>
        <v>2165</v>
      </c>
      <c r="B2419" s="371" t="s">
        <v>1992</v>
      </c>
      <c r="C2419" s="280">
        <v>8078</v>
      </c>
      <c r="D2419" s="383" t="s">
        <v>52</v>
      </c>
      <c r="E2419" s="19" t="s">
        <v>3551</v>
      </c>
      <c r="F2419" s="317">
        <v>8000</v>
      </c>
      <c r="G2419" s="326"/>
    </row>
    <row r="2420" spans="1:7" s="359" customFormat="1" x14ac:dyDescent="0.25">
      <c r="A2420" s="280">
        <f t="shared" si="227"/>
        <v>2166</v>
      </c>
      <c r="B2420" s="372" t="s">
        <v>2002</v>
      </c>
      <c r="C2420" s="280">
        <v>8087</v>
      </c>
      <c r="D2420" s="6" t="s">
        <v>649</v>
      </c>
      <c r="E2420" s="19" t="s">
        <v>3551</v>
      </c>
      <c r="F2420" s="317">
        <v>49000</v>
      </c>
      <c r="G2420" s="326"/>
    </row>
    <row r="2421" spans="1:7" s="359" customFormat="1" x14ac:dyDescent="0.25">
      <c r="A2421" s="280">
        <f t="shared" si="227"/>
        <v>2167</v>
      </c>
      <c r="B2421" s="371" t="s">
        <v>1994</v>
      </c>
      <c r="C2421" s="280">
        <v>6945</v>
      </c>
      <c r="D2421" s="383" t="s">
        <v>1993</v>
      </c>
      <c r="E2421" s="19" t="s">
        <v>3551</v>
      </c>
      <c r="F2421" s="317">
        <v>16000</v>
      </c>
      <c r="G2421" s="326"/>
    </row>
    <row r="2422" spans="1:7" s="359" customFormat="1" x14ac:dyDescent="0.25">
      <c r="A2422" s="280">
        <f t="shared" si="227"/>
        <v>2168</v>
      </c>
      <c r="B2422" s="372" t="s">
        <v>2451</v>
      </c>
      <c r="C2422" s="280">
        <v>8091</v>
      </c>
      <c r="D2422" s="372" t="s">
        <v>2452</v>
      </c>
      <c r="E2422" s="19" t="s">
        <v>3551</v>
      </c>
      <c r="F2422" s="317">
        <v>49000</v>
      </c>
      <c r="G2422" s="326"/>
    </row>
    <row r="2423" spans="1:7" s="359" customFormat="1" ht="45" x14ac:dyDescent="0.25">
      <c r="A2423" s="280">
        <f t="shared" si="227"/>
        <v>2169</v>
      </c>
      <c r="B2423" s="372" t="s">
        <v>3740</v>
      </c>
      <c r="C2423" s="280">
        <v>8920</v>
      </c>
      <c r="D2423" s="372" t="s">
        <v>3741</v>
      </c>
      <c r="E2423" s="19" t="s">
        <v>3551</v>
      </c>
      <c r="F2423" s="317">
        <v>62000</v>
      </c>
      <c r="G2423" s="349"/>
    </row>
    <row r="2424" spans="1:7" s="359" customFormat="1" x14ac:dyDescent="0.25">
      <c r="A2424" s="280">
        <f t="shared" si="227"/>
        <v>2170</v>
      </c>
      <c r="B2424" s="505" t="s">
        <v>5342</v>
      </c>
      <c r="C2424" s="280">
        <v>6916</v>
      </c>
      <c r="D2424" s="383" t="s">
        <v>2000</v>
      </c>
      <c r="E2424" s="19" t="s">
        <v>3551</v>
      </c>
      <c r="F2424" s="317">
        <v>49000</v>
      </c>
      <c r="G2424" s="326"/>
    </row>
    <row r="2425" spans="1:7" s="359" customFormat="1" x14ac:dyDescent="0.25">
      <c r="A2425" s="280">
        <f t="shared" si="227"/>
        <v>2171</v>
      </c>
      <c r="B2425" s="372" t="s">
        <v>1724</v>
      </c>
      <c r="C2425" s="280">
        <v>6907</v>
      </c>
      <c r="D2425" s="6" t="s">
        <v>548</v>
      </c>
      <c r="E2425" s="19" t="s">
        <v>3551</v>
      </c>
      <c r="F2425" s="317">
        <v>49000</v>
      </c>
      <c r="G2425" s="326"/>
    </row>
    <row r="2426" spans="1:7" s="359" customFormat="1" x14ac:dyDescent="0.25">
      <c r="A2426" s="280">
        <f t="shared" si="227"/>
        <v>2172</v>
      </c>
      <c r="B2426" s="371" t="s">
        <v>1722</v>
      </c>
      <c r="C2426" s="280">
        <v>6906</v>
      </c>
      <c r="D2426" s="383" t="s">
        <v>1723</v>
      </c>
      <c r="E2426" s="19" t="s">
        <v>3551</v>
      </c>
      <c r="F2426" s="317">
        <v>41000</v>
      </c>
      <c r="G2426" s="326"/>
    </row>
    <row r="2427" spans="1:7" s="359" customFormat="1" x14ac:dyDescent="0.25">
      <c r="A2427" s="280">
        <f t="shared" si="227"/>
        <v>2173</v>
      </c>
      <c r="B2427" s="372" t="s">
        <v>1729</v>
      </c>
      <c r="C2427" s="280">
        <v>8100</v>
      </c>
      <c r="D2427" s="6" t="s">
        <v>654</v>
      </c>
      <c r="E2427" s="19" t="s">
        <v>3551</v>
      </c>
      <c r="F2427" s="317">
        <v>46000</v>
      </c>
      <c r="G2427" s="326"/>
    </row>
    <row r="2428" spans="1:7" s="359" customFormat="1" x14ac:dyDescent="0.25">
      <c r="A2428" s="280">
        <f t="shared" si="227"/>
        <v>2174</v>
      </c>
      <c r="B2428" s="372" t="s">
        <v>3461</v>
      </c>
      <c r="C2428" s="280">
        <v>8093</v>
      </c>
      <c r="D2428" s="383" t="s">
        <v>2453</v>
      </c>
      <c r="E2428" s="19" t="s">
        <v>3551</v>
      </c>
      <c r="F2428" s="317">
        <v>49000</v>
      </c>
      <c r="G2428" s="326"/>
    </row>
    <row r="2429" spans="1:7" s="359" customFormat="1" x14ac:dyDescent="0.25">
      <c r="A2429" s="280">
        <f t="shared" si="227"/>
        <v>2175</v>
      </c>
      <c r="B2429" s="372" t="s">
        <v>2694</v>
      </c>
      <c r="C2429" s="280">
        <v>6940</v>
      </c>
      <c r="D2429" s="6" t="s">
        <v>1728</v>
      </c>
      <c r="E2429" s="19" t="s">
        <v>3551</v>
      </c>
      <c r="F2429" s="317">
        <v>59000</v>
      </c>
      <c r="G2429" s="326"/>
    </row>
    <row r="2430" spans="1:7" s="359" customFormat="1" x14ac:dyDescent="0.25">
      <c r="A2430" s="280">
        <f t="shared" si="227"/>
        <v>2176</v>
      </c>
      <c r="B2430" s="505" t="s">
        <v>3015</v>
      </c>
      <c r="C2430" s="280">
        <v>6941</v>
      </c>
      <c r="D2430" s="506" t="s">
        <v>3016</v>
      </c>
      <c r="E2430" s="19" t="s">
        <v>3551</v>
      </c>
      <c r="F2430" s="317">
        <v>42000</v>
      </c>
      <c r="G2430" s="326"/>
    </row>
    <row r="2431" spans="1:7" s="359" customFormat="1" x14ac:dyDescent="0.25">
      <c r="A2431" s="280">
        <f t="shared" si="227"/>
        <v>2177</v>
      </c>
      <c r="B2431" s="372" t="s">
        <v>655</v>
      </c>
      <c r="C2431" s="280">
        <v>6926</v>
      </c>
      <c r="D2431" s="6" t="s">
        <v>1641</v>
      </c>
      <c r="E2431" s="19" t="s">
        <v>3551</v>
      </c>
      <c r="F2431" s="317">
        <v>58000</v>
      </c>
      <c r="G2431" s="326"/>
    </row>
    <row r="2432" spans="1:7" s="359" customFormat="1" x14ac:dyDescent="0.25">
      <c r="A2432" s="280">
        <f t="shared" si="227"/>
        <v>2178</v>
      </c>
      <c r="B2432" s="504" t="s">
        <v>653</v>
      </c>
      <c r="C2432" s="280">
        <v>6911</v>
      </c>
      <c r="D2432" s="6" t="s">
        <v>3014</v>
      </c>
      <c r="E2432" s="19" t="s">
        <v>3551</v>
      </c>
      <c r="F2432" s="317">
        <v>65000</v>
      </c>
      <c r="G2432" s="326"/>
    </row>
    <row r="2433" spans="1:7" s="359" customFormat="1" ht="30" x14ac:dyDescent="0.25">
      <c r="A2433" s="280">
        <f t="shared" si="227"/>
        <v>2179</v>
      </c>
      <c r="B2433" s="371" t="s">
        <v>3012</v>
      </c>
      <c r="C2433" s="280">
        <v>6903</v>
      </c>
      <c r="D2433" s="372" t="s">
        <v>3013</v>
      </c>
      <c r="E2433" s="19" t="s">
        <v>3551</v>
      </c>
      <c r="F2433" s="317">
        <v>49000</v>
      </c>
      <c r="G2433" s="326"/>
    </row>
    <row r="2434" spans="1:7" s="359" customFormat="1" ht="28.5" x14ac:dyDescent="0.25">
      <c r="A2434" s="280"/>
      <c r="B2434" s="460" t="s">
        <v>4364</v>
      </c>
      <c r="C2434" s="281"/>
      <c r="D2434" s="486" t="s">
        <v>4383</v>
      </c>
      <c r="E2434" s="486"/>
      <c r="F2434" s="317"/>
      <c r="G2434" s="326"/>
    </row>
    <row r="2435" spans="1:7" s="359" customFormat="1" ht="30" x14ac:dyDescent="0.25">
      <c r="A2435" s="280">
        <f>A2433+1</f>
        <v>2180</v>
      </c>
      <c r="B2435" s="460" t="s">
        <v>2910</v>
      </c>
      <c r="C2435" s="280">
        <v>6958</v>
      </c>
      <c r="D2435" s="489" t="s">
        <v>2911</v>
      </c>
      <c r="E2435" s="19" t="s">
        <v>3551</v>
      </c>
      <c r="F2435" s="317">
        <v>11000</v>
      </c>
      <c r="G2435" s="326"/>
    </row>
    <row r="2436" spans="1:7" s="359" customFormat="1" x14ac:dyDescent="0.25">
      <c r="A2436" s="523">
        <f>A2435+1</f>
        <v>2181</v>
      </c>
      <c r="B2436" s="460" t="s">
        <v>5484</v>
      </c>
      <c r="C2436" s="523">
        <v>9170</v>
      </c>
      <c r="D2436" s="489" t="s">
        <v>5485</v>
      </c>
      <c r="E2436" s="19" t="s">
        <v>3551</v>
      </c>
      <c r="F2436" s="317">
        <v>90000</v>
      </c>
      <c r="G2436" s="326">
        <v>180000</v>
      </c>
    </row>
    <row r="2437" spans="1:7" s="359" customFormat="1" x14ac:dyDescent="0.25">
      <c r="A2437" s="280">
        <f>A2436+1</f>
        <v>2182</v>
      </c>
      <c r="B2437" s="371" t="s">
        <v>1886</v>
      </c>
      <c r="C2437" s="281" t="s">
        <v>566</v>
      </c>
      <c r="D2437" s="383" t="s">
        <v>1885</v>
      </c>
      <c r="E2437" s="19" t="s">
        <v>3551</v>
      </c>
      <c r="F2437" s="317">
        <v>91000</v>
      </c>
      <c r="G2437" s="326"/>
    </row>
    <row r="2438" spans="1:7" s="359" customFormat="1" x14ac:dyDescent="0.25">
      <c r="A2438" s="280">
        <f t="shared" ref="A2438:A2487" si="228">A2437+1</f>
        <v>2183</v>
      </c>
      <c r="B2438" s="460" t="s">
        <v>2947</v>
      </c>
      <c r="C2438" s="280">
        <v>6997</v>
      </c>
      <c r="D2438" s="489" t="s">
        <v>2948</v>
      </c>
      <c r="E2438" s="19" t="s">
        <v>3551</v>
      </c>
      <c r="F2438" s="317">
        <v>112000</v>
      </c>
      <c r="G2438" s="326"/>
    </row>
    <row r="2439" spans="1:7" s="359" customFormat="1" x14ac:dyDescent="0.25">
      <c r="A2439" s="280">
        <f t="shared" si="228"/>
        <v>2184</v>
      </c>
      <c r="B2439" s="372" t="s">
        <v>2950</v>
      </c>
      <c r="C2439" s="281" t="s">
        <v>576</v>
      </c>
      <c r="D2439" s="6" t="s">
        <v>2949</v>
      </c>
      <c r="E2439" s="19" t="s">
        <v>3551</v>
      </c>
      <c r="F2439" s="317">
        <v>115000</v>
      </c>
      <c r="G2439" s="326"/>
    </row>
    <row r="2440" spans="1:7" s="359" customFormat="1" x14ac:dyDescent="0.25">
      <c r="A2440" s="280">
        <f t="shared" si="228"/>
        <v>2185</v>
      </c>
      <c r="B2440" s="460" t="s">
        <v>2967</v>
      </c>
      <c r="C2440" s="281" t="s">
        <v>589</v>
      </c>
      <c r="D2440" s="489" t="s">
        <v>2968</v>
      </c>
      <c r="E2440" s="19" t="s">
        <v>3551</v>
      </c>
      <c r="F2440" s="317">
        <v>127000</v>
      </c>
      <c r="G2440" s="326"/>
    </row>
    <row r="2441" spans="1:7" s="359" customFormat="1" x14ac:dyDescent="0.25">
      <c r="A2441" s="280">
        <f t="shared" si="228"/>
        <v>2186</v>
      </c>
      <c r="B2441" s="371" t="s">
        <v>2965</v>
      </c>
      <c r="C2441" s="281" t="s">
        <v>591</v>
      </c>
      <c r="D2441" s="383" t="s">
        <v>2966</v>
      </c>
      <c r="E2441" s="19" t="s">
        <v>3551</v>
      </c>
      <c r="F2441" s="317">
        <v>150000</v>
      </c>
      <c r="G2441" s="326"/>
    </row>
    <row r="2442" spans="1:7" s="359" customFormat="1" ht="45" x14ac:dyDescent="0.25">
      <c r="A2442" s="280">
        <f t="shared" si="228"/>
        <v>2187</v>
      </c>
      <c r="B2442" s="460" t="s">
        <v>3032</v>
      </c>
      <c r="C2442" s="280">
        <v>6996</v>
      </c>
      <c r="D2442" s="489" t="s">
        <v>2951</v>
      </c>
      <c r="E2442" s="19" t="s">
        <v>3551</v>
      </c>
      <c r="F2442" s="317">
        <v>150000</v>
      </c>
      <c r="G2442" s="326"/>
    </row>
    <row r="2443" spans="1:7" s="359" customFormat="1" x14ac:dyDescent="0.25">
      <c r="A2443" s="280">
        <f t="shared" si="228"/>
        <v>2188</v>
      </c>
      <c r="B2443" s="372" t="s">
        <v>2912</v>
      </c>
      <c r="C2443" s="280">
        <v>6957</v>
      </c>
      <c r="D2443" s="489" t="s">
        <v>3038</v>
      </c>
      <c r="E2443" s="19" t="s">
        <v>3551</v>
      </c>
      <c r="F2443" s="317">
        <v>9000</v>
      </c>
      <c r="G2443" s="326"/>
    </row>
    <row r="2444" spans="1:7" s="359" customFormat="1" x14ac:dyDescent="0.25">
      <c r="A2444" s="280">
        <f t="shared" si="228"/>
        <v>2189</v>
      </c>
      <c r="B2444" s="372" t="s">
        <v>2913</v>
      </c>
      <c r="C2444" s="280">
        <v>8697</v>
      </c>
      <c r="D2444" s="489" t="s">
        <v>3039</v>
      </c>
      <c r="E2444" s="19" t="s">
        <v>3551</v>
      </c>
      <c r="F2444" s="317">
        <v>28000</v>
      </c>
      <c r="G2444" s="326"/>
    </row>
    <row r="2445" spans="1:7" s="359" customFormat="1" x14ac:dyDescent="0.25">
      <c r="A2445" s="280">
        <f t="shared" si="228"/>
        <v>2190</v>
      </c>
      <c r="B2445" s="372" t="s">
        <v>2014</v>
      </c>
      <c r="C2445" s="280">
        <v>6964</v>
      </c>
      <c r="D2445" s="489" t="s">
        <v>426</v>
      </c>
      <c r="E2445" s="19" t="s">
        <v>3551</v>
      </c>
      <c r="F2445" s="317">
        <v>91000</v>
      </c>
      <c r="G2445" s="326"/>
    </row>
    <row r="2446" spans="1:7" s="359" customFormat="1" x14ac:dyDescent="0.25">
      <c r="A2446" s="280">
        <f t="shared" si="228"/>
        <v>2191</v>
      </c>
      <c r="B2446" s="460" t="s">
        <v>2931</v>
      </c>
      <c r="C2446" s="281" t="s">
        <v>567</v>
      </c>
      <c r="D2446" s="383" t="s">
        <v>2932</v>
      </c>
      <c r="E2446" s="19" t="s">
        <v>3551</v>
      </c>
      <c r="F2446" s="317">
        <v>91000</v>
      </c>
      <c r="G2446" s="326"/>
    </row>
    <row r="2447" spans="1:7" s="359" customFormat="1" x14ac:dyDescent="0.25">
      <c r="A2447" s="280">
        <f t="shared" si="228"/>
        <v>2192</v>
      </c>
      <c r="B2447" s="460" t="s">
        <v>2935</v>
      </c>
      <c r="C2447" s="281" t="s">
        <v>568</v>
      </c>
      <c r="D2447" s="383" t="s">
        <v>2934</v>
      </c>
      <c r="E2447" s="19" t="s">
        <v>3551</v>
      </c>
      <c r="F2447" s="317">
        <v>91000</v>
      </c>
      <c r="G2447" s="326"/>
    </row>
    <row r="2448" spans="1:7" s="359" customFormat="1" x14ac:dyDescent="0.25">
      <c r="A2448" s="280">
        <f t="shared" si="228"/>
        <v>2193</v>
      </c>
      <c r="B2448" s="460" t="s">
        <v>2936</v>
      </c>
      <c r="C2448" s="281" t="s">
        <v>569</v>
      </c>
      <c r="D2448" s="383" t="s">
        <v>2933</v>
      </c>
      <c r="E2448" s="19" t="s">
        <v>3551</v>
      </c>
      <c r="F2448" s="317">
        <v>91000</v>
      </c>
      <c r="G2448" s="326"/>
    </row>
    <row r="2449" spans="1:7" s="359" customFormat="1" x14ac:dyDescent="0.25">
      <c r="A2449" s="280">
        <f t="shared" si="228"/>
        <v>2194</v>
      </c>
      <c r="B2449" s="460" t="s">
        <v>2938</v>
      </c>
      <c r="C2449" s="281" t="s">
        <v>570</v>
      </c>
      <c r="D2449" s="383" t="s">
        <v>2937</v>
      </c>
      <c r="E2449" s="19" t="s">
        <v>3551</v>
      </c>
      <c r="F2449" s="317">
        <v>91000</v>
      </c>
      <c r="G2449" s="326"/>
    </row>
    <row r="2450" spans="1:7" s="359" customFormat="1" ht="30" x14ac:dyDescent="0.25">
      <c r="A2450" s="280">
        <f t="shared" si="228"/>
        <v>2195</v>
      </c>
      <c r="B2450" s="460" t="s">
        <v>2957</v>
      </c>
      <c r="C2450" s="281" t="s">
        <v>584</v>
      </c>
      <c r="D2450" s="489" t="s">
        <v>2958</v>
      </c>
      <c r="E2450" s="19" t="s">
        <v>3551</v>
      </c>
      <c r="F2450" s="317">
        <v>101000</v>
      </c>
      <c r="G2450" s="326"/>
    </row>
    <row r="2451" spans="1:7" s="359" customFormat="1" ht="45" x14ac:dyDescent="0.25">
      <c r="A2451" s="280">
        <f t="shared" si="228"/>
        <v>2196</v>
      </c>
      <c r="B2451" s="460" t="s">
        <v>3033</v>
      </c>
      <c r="C2451" s="281" t="s">
        <v>587</v>
      </c>
      <c r="D2451" s="489" t="s">
        <v>4307</v>
      </c>
      <c r="E2451" s="19" t="s">
        <v>3551</v>
      </c>
      <c r="F2451" s="317">
        <v>138000</v>
      </c>
      <c r="G2451" s="326"/>
    </row>
    <row r="2452" spans="1:7" s="359" customFormat="1" x14ac:dyDescent="0.25">
      <c r="A2452" s="280">
        <f t="shared" si="228"/>
        <v>2197</v>
      </c>
      <c r="B2452" s="371" t="s">
        <v>1807</v>
      </c>
      <c r="C2452" s="281" t="s">
        <v>585</v>
      </c>
      <c r="D2452" s="383" t="s">
        <v>3842</v>
      </c>
      <c r="E2452" s="19" t="s">
        <v>3551</v>
      </c>
      <c r="F2452" s="317">
        <v>138000</v>
      </c>
      <c r="G2452" s="326"/>
    </row>
    <row r="2453" spans="1:7" s="359" customFormat="1" x14ac:dyDescent="0.25">
      <c r="A2453" s="280">
        <f t="shared" si="228"/>
        <v>2198</v>
      </c>
      <c r="B2453" s="460" t="s">
        <v>5343</v>
      </c>
      <c r="C2453" s="281" t="s">
        <v>577</v>
      </c>
      <c r="D2453" s="383" t="s">
        <v>1819</v>
      </c>
      <c r="E2453" s="19" t="s">
        <v>3551</v>
      </c>
      <c r="F2453" s="317">
        <v>108000</v>
      </c>
      <c r="G2453" s="326"/>
    </row>
    <row r="2454" spans="1:7" s="359" customFormat="1" x14ac:dyDescent="0.25">
      <c r="A2454" s="280">
        <f t="shared" si="228"/>
        <v>2199</v>
      </c>
      <c r="B2454" s="371" t="s">
        <v>1818</v>
      </c>
      <c r="C2454" s="281" t="s">
        <v>578</v>
      </c>
      <c r="D2454" s="383" t="s">
        <v>1817</v>
      </c>
      <c r="E2454" s="19" t="s">
        <v>3551</v>
      </c>
      <c r="F2454" s="317">
        <v>108000</v>
      </c>
      <c r="G2454" s="326"/>
    </row>
    <row r="2455" spans="1:7" s="359" customFormat="1" x14ac:dyDescent="0.25">
      <c r="A2455" s="280">
        <f t="shared" si="228"/>
        <v>2200</v>
      </c>
      <c r="B2455" s="371" t="s">
        <v>2013</v>
      </c>
      <c r="C2455" s="281" t="s">
        <v>561</v>
      </c>
      <c r="D2455" s="383" t="s">
        <v>2012</v>
      </c>
      <c r="E2455" s="19" t="s">
        <v>3551</v>
      </c>
      <c r="F2455" s="317">
        <v>104000</v>
      </c>
      <c r="G2455" s="326"/>
    </row>
    <row r="2456" spans="1:7" s="359" customFormat="1" x14ac:dyDescent="0.25">
      <c r="A2456" s="280">
        <f t="shared" si="228"/>
        <v>2201</v>
      </c>
      <c r="B2456" s="460" t="s">
        <v>2939</v>
      </c>
      <c r="C2456" s="281" t="s">
        <v>571</v>
      </c>
      <c r="D2456" s="383" t="s">
        <v>2940</v>
      </c>
      <c r="E2456" s="19" t="s">
        <v>3551</v>
      </c>
      <c r="F2456" s="317">
        <v>91000</v>
      </c>
      <c r="G2456" s="326"/>
    </row>
    <row r="2457" spans="1:7" s="359" customFormat="1" x14ac:dyDescent="0.25">
      <c r="A2457" s="280">
        <f t="shared" si="228"/>
        <v>2202</v>
      </c>
      <c r="B2457" s="372" t="s">
        <v>2008</v>
      </c>
      <c r="C2457" s="280">
        <v>6967</v>
      </c>
      <c r="D2457" s="6" t="s">
        <v>427</v>
      </c>
      <c r="E2457" s="19" t="s">
        <v>3551</v>
      </c>
      <c r="F2457" s="317">
        <v>122000</v>
      </c>
      <c r="G2457" s="326"/>
    </row>
    <row r="2458" spans="1:7" s="359" customFormat="1" x14ac:dyDescent="0.25">
      <c r="A2458" s="280">
        <f t="shared" si="228"/>
        <v>2203</v>
      </c>
      <c r="B2458" s="372" t="s">
        <v>1815</v>
      </c>
      <c r="C2458" s="281" t="s">
        <v>563</v>
      </c>
      <c r="D2458" s="6" t="s">
        <v>1814</v>
      </c>
      <c r="E2458" s="19" t="s">
        <v>3551</v>
      </c>
      <c r="F2458" s="317">
        <v>66000</v>
      </c>
      <c r="G2458" s="326"/>
    </row>
    <row r="2459" spans="1:7" s="359" customFormat="1" ht="45" x14ac:dyDescent="0.25">
      <c r="A2459" s="280">
        <f t="shared" si="228"/>
        <v>2204</v>
      </c>
      <c r="B2459" s="460" t="s">
        <v>2956</v>
      </c>
      <c r="C2459" s="280">
        <v>7001</v>
      </c>
      <c r="D2459" s="6" t="s">
        <v>2955</v>
      </c>
      <c r="E2459" s="19" t="s">
        <v>3551</v>
      </c>
      <c r="F2459" s="317">
        <v>144000</v>
      </c>
      <c r="G2459" s="326"/>
    </row>
    <row r="2460" spans="1:7" s="359" customFormat="1" x14ac:dyDescent="0.25">
      <c r="A2460" s="280">
        <f t="shared" si="228"/>
        <v>2205</v>
      </c>
      <c r="B2460" s="372" t="s">
        <v>2011</v>
      </c>
      <c r="C2460" s="280">
        <v>6993</v>
      </c>
      <c r="D2460" s="6" t="s">
        <v>2010</v>
      </c>
      <c r="E2460" s="19" t="s">
        <v>3551</v>
      </c>
      <c r="F2460" s="317">
        <v>192000</v>
      </c>
      <c r="G2460" s="326"/>
    </row>
    <row r="2461" spans="1:7" s="359" customFormat="1" ht="30" x14ac:dyDescent="0.25">
      <c r="A2461" s="280">
        <f t="shared" si="228"/>
        <v>2206</v>
      </c>
      <c r="B2461" s="372" t="s">
        <v>3034</v>
      </c>
      <c r="C2461" s="280">
        <v>6988</v>
      </c>
      <c r="D2461" s="6" t="s">
        <v>3035</v>
      </c>
      <c r="E2461" s="19" t="s">
        <v>3551</v>
      </c>
      <c r="F2461" s="317">
        <v>192000</v>
      </c>
      <c r="G2461" s="326"/>
    </row>
    <row r="2462" spans="1:7" s="359" customFormat="1" ht="30" x14ac:dyDescent="0.25">
      <c r="A2462" s="280">
        <f t="shared" si="228"/>
        <v>2207</v>
      </c>
      <c r="B2462" s="372" t="s">
        <v>1901</v>
      </c>
      <c r="C2462" s="281" t="s">
        <v>590</v>
      </c>
      <c r="D2462" s="6" t="s">
        <v>1900</v>
      </c>
      <c r="E2462" s="19" t="s">
        <v>3551</v>
      </c>
      <c r="F2462" s="317">
        <v>180000</v>
      </c>
      <c r="G2462" s="326"/>
    </row>
    <row r="2463" spans="1:7" s="359" customFormat="1" ht="30" x14ac:dyDescent="0.25">
      <c r="A2463" s="280">
        <f t="shared" si="228"/>
        <v>2208</v>
      </c>
      <c r="B2463" s="460" t="s">
        <v>2959</v>
      </c>
      <c r="C2463" s="281" t="s">
        <v>579</v>
      </c>
      <c r="D2463" s="489" t="s">
        <v>2960</v>
      </c>
      <c r="E2463" s="19" t="s">
        <v>3551</v>
      </c>
      <c r="F2463" s="317">
        <v>138000</v>
      </c>
      <c r="G2463" s="326"/>
    </row>
    <row r="2464" spans="1:7" s="359" customFormat="1" ht="60" x14ac:dyDescent="0.25">
      <c r="A2464" s="280">
        <f t="shared" si="228"/>
        <v>2209</v>
      </c>
      <c r="B2464" s="460" t="s">
        <v>5344</v>
      </c>
      <c r="C2464" s="280">
        <v>7002</v>
      </c>
      <c r="D2464" s="6" t="s">
        <v>1931</v>
      </c>
      <c r="E2464" s="19" t="s">
        <v>3551</v>
      </c>
      <c r="F2464" s="317">
        <v>240000</v>
      </c>
      <c r="G2464" s="326"/>
    </row>
    <row r="2465" spans="1:7" s="359" customFormat="1" x14ac:dyDescent="0.25">
      <c r="A2465" s="280">
        <f t="shared" si="228"/>
        <v>2210</v>
      </c>
      <c r="B2465" s="371" t="s">
        <v>1899</v>
      </c>
      <c r="C2465" s="280">
        <v>6994</v>
      </c>
      <c r="D2465" s="383" t="s">
        <v>1898</v>
      </c>
      <c r="E2465" s="19" t="s">
        <v>3551</v>
      </c>
      <c r="F2465" s="317">
        <v>108000</v>
      </c>
      <c r="G2465" s="326"/>
    </row>
    <row r="2466" spans="1:7" s="359" customFormat="1" x14ac:dyDescent="0.25">
      <c r="A2466" s="280">
        <f t="shared" si="228"/>
        <v>2211</v>
      </c>
      <c r="B2466" s="372" t="s">
        <v>2009</v>
      </c>
      <c r="C2466" s="280">
        <v>7003</v>
      </c>
      <c r="D2466" s="6" t="s">
        <v>555</v>
      </c>
      <c r="E2466" s="19" t="s">
        <v>3551</v>
      </c>
      <c r="F2466" s="317">
        <v>168000</v>
      </c>
      <c r="G2466" s="326"/>
    </row>
    <row r="2467" spans="1:7" s="359" customFormat="1" ht="30" x14ac:dyDescent="0.25">
      <c r="A2467" s="280">
        <f t="shared" si="228"/>
        <v>2212</v>
      </c>
      <c r="B2467" s="460" t="s">
        <v>5345</v>
      </c>
      <c r="C2467" s="281" t="s">
        <v>564</v>
      </c>
      <c r="D2467" s="6" t="s">
        <v>2015</v>
      </c>
      <c r="E2467" s="19" t="s">
        <v>3551</v>
      </c>
      <c r="F2467" s="317">
        <v>126000</v>
      </c>
      <c r="G2467" s="326"/>
    </row>
    <row r="2468" spans="1:7" s="359" customFormat="1" x14ac:dyDescent="0.25">
      <c r="A2468" s="280">
        <f t="shared" si="228"/>
        <v>2213</v>
      </c>
      <c r="B2468" s="371" t="s">
        <v>2017</v>
      </c>
      <c r="C2468" s="281" t="s">
        <v>575</v>
      </c>
      <c r="D2468" s="383" t="s">
        <v>593</v>
      </c>
      <c r="E2468" s="19" t="s">
        <v>3551</v>
      </c>
      <c r="F2468" s="317">
        <v>84000</v>
      </c>
      <c r="G2468" s="326"/>
    </row>
    <row r="2469" spans="1:7" s="359" customFormat="1" x14ac:dyDescent="0.25">
      <c r="A2469" s="280">
        <f t="shared" si="228"/>
        <v>2214</v>
      </c>
      <c r="B2469" s="460" t="s">
        <v>5346</v>
      </c>
      <c r="C2469" s="280">
        <v>6969</v>
      </c>
      <c r="D2469" s="489" t="s">
        <v>554</v>
      </c>
      <c r="E2469" s="19" t="s">
        <v>3551</v>
      </c>
      <c r="F2469" s="317">
        <v>48000</v>
      </c>
      <c r="G2469" s="326"/>
    </row>
    <row r="2470" spans="1:7" s="359" customFormat="1" ht="30" x14ac:dyDescent="0.25">
      <c r="A2470" s="280">
        <f t="shared" si="228"/>
        <v>2215</v>
      </c>
      <c r="B2470" s="371" t="s">
        <v>1888</v>
      </c>
      <c r="C2470" s="280">
        <v>6991</v>
      </c>
      <c r="D2470" s="6" t="s">
        <v>1887</v>
      </c>
      <c r="E2470" s="19" t="s">
        <v>3551</v>
      </c>
      <c r="F2470" s="317">
        <v>166000</v>
      </c>
      <c r="G2470" s="326"/>
    </row>
    <row r="2471" spans="1:7" s="359" customFormat="1" x14ac:dyDescent="0.25">
      <c r="A2471" s="280">
        <f t="shared" si="228"/>
        <v>2216</v>
      </c>
      <c r="B2471" s="460" t="s">
        <v>2929</v>
      </c>
      <c r="C2471" s="280">
        <v>6966</v>
      </c>
      <c r="D2471" s="372" t="s">
        <v>2930</v>
      </c>
      <c r="E2471" s="19" t="s">
        <v>3551</v>
      </c>
      <c r="F2471" s="317">
        <v>76000</v>
      </c>
      <c r="G2471" s="326"/>
    </row>
    <row r="2472" spans="1:7" s="359" customFormat="1" x14ac:dyDescent="0.25">
      <c r="A2472" s="280">
        <f t="shared" si="228"/>
        <v>2217</v>
      </c>
      <c r="B2472" s="460" t="s">
        <v>5347</v>
      </c>
      <c r="C2472" s="280">
        <v>6972</v>
      </c>
      <c r="D2472" s="6" t="s">
        <v>2016</v>
      </c>
      <c r="E2472" s="19" t="s">
        <v>3551</v>
      </c>
      <c r="F2472" s="317">
        <v>90000</v>
      </c>
      <c r="G2472" s="326"/>
    </row>
    <row r="2473" spans="1:7" s="359" customFormat="1" x14ac:dyDescent="0.25">
      <c r="A2473" s="280">
        <f t="shared" si="228"/>
        <v>2218</v>
      </c>
      <c r="B2473" s="460" t="s">
        <v>2942</v>
      </c>
      <c r="C2473" s="281" t="s">
        <v>574</v>
      </c>
      <c r="D2473" s="383" t="s">
        <v>2943</v>
      </c>
      <c r="E2473" s="19" t="s">
        <v>3551</v>
      </c>
      <c r="F2473" s="317">
        <v>65000</v>
      </c>
      <c r="G2473" s="326"/>
    </row>
    <row r="2474" spans="1:7" s="359" customFormat="1" x14ac:dyDescent="0.25">
      <c r="A2474" s="280">
        <f t="shared" si="228"/>
        <v>2219</v>
      </c>
      <c r="B2474" s="460" t="s">
        <v>5348</v>
      </c>
      <c r="C2474" s="281" t="s">
        <v>572</v>
      </c>
      <c r="D2474" s="383" t="s">
        <v>2941</v>
      </c>
      <c r="E2474" s="19" t="s">
        <v>3551</v>
      </c>
      <c r="F2474" s="317">
        <v>55000</v>
      </c>
      <c r="G2474" s="326"/>
    </row>
    <row r="2475" spans="1:7" s="359" customFormat="1" x14ac:dyDescent="0.25">
      <c r="A2475" s="280">
        <f t="shared" si="228"/>
        <v>2220</v>
      </c>
      <c r="B2475" s="371" t="s">
        <v>2019</v>
      </c>
      <c r="C2475" s="281" t="s">
        <v>583</v>
      </c>
      <c r="D2475" s="383" t="s">
        <v>2018</v>
      </c>
      <c r="E2475" s="19" t="s">
        <v>3551</v>
      </c>
      <c r="F2475" s="317">
        <v>118000</v>
      </c>
      <c r="G2475" s="326"/>
    </row>
    <row r="2476" spans="1:7" s="359" customFormat="1" ht="30" x14ac:dyDescent="0.25">
      <c r="A2476" s="280">
        <f t="shared" si="228"/>
        <v>2221</v>
      </c>
      <c r="B2476" s="460" t="s">
        <v>5349</v>
      </c>
      <c r="C2476" s="281" t="s">
        <v>565</v>
      </c>
      <c r="D2476" s="489" t="s">
        <v>3031</v>
      </c>
      <c r="E2476" s="19" t="s">
        <v>3551</v>
      </c>
      <c r="F2476" s="317">
        <v>123000</v>
      </c>
      <c r="G2476" s="326"/>
    </row>
    <row r="2477" spans="1:7" s="359" customFormat="1" ht="30" x14ac:dyDescent="0.25">
      <c r="A2477" s="280">
        <f t="shared" si="228"/>
        <v>2222</v>
      </c>
      <c r="B2477" s="460" t="s">
        <v>1820</v>
      </c>
      <c r="C2477" s="281" t="s">
        <v>586</v>
      </c>
      <c r="D2477" s="489" t="s">
        <v>2952</v>
      </c>
      <c r="E2477" s="19" t="s">
        <v>3551</v>
      </c>
      <c r="F2477" s="317">
        <v>101000</v>
      </c>
      <c r="G2477" s="326"/>
    </row>
    <row r="2478" spans="1:7" s="359" customFormat="1" x14ac:dyDescent="0.25">
      <c r="A2478" s="280">
        <f t="shared" si="228"/>
        <v>2223</v>
      </c>
      <c r="B2478" s="371" t="s">
        <v>2961</v>
      </c>
      <c r="C2478" s="281" t="s">
        <v>580</v>
      </c>
      <c r="D2478" s="383" t="s">
        <v>2962</v>
      </c>
      <c r="E2478" s="19" t="s">
        <v>3551</v>
      </c>
      <c r="F2478" s="317">
        <v>101000</v>
      </c>
      <c r="G2478" s="326"/>
    </row>
    <row r="2479" spans="1:7" s="359" customFormat="1" ht="30" x14ac:dyDescent="0.25">
      <c r="A2479" s="280">
        <f t="shared" si="228"/>
        <v>2224</v>
      </c>
      <c r="B2479" s="460" t="s">
        <v>2963</v>
      </c>
      <c r="C2479" s="281" t="s">
        <v>581</v>
      </c>
      <c r="D2479" s="6" t="s">
        <v>2964</v>
      </c>
      <c r="E2479" s="19" t="s">
        <v>3551</v>
      </c>
      <c r="F2479" s="317">
        <v>133000</v>
      </c>
      <c r="G2479" s="326"/>
    </row>
    <row r="2480" spans="1:7" s="359" customFormat="1" x14ac:dyDescent="0.25">
      <c r="A2480" s="280">
        <f t="shared" si="228"/>
        <v>2225</v>
      </c>
      <c r="B2480" s="460" t="s">
        <v>2953</v>
      </c>
      <c r="C2480" s="281" t="s">
        <v>582</v>
      </c>
      <c r="D2480" s="383" t="s">
        <v>2954</v>
      </c>
      <c r="E2480" s="19" t="s">
        <v>3551</v>
      </c>
      <c r="F2480" s="317">
        <v>118000</v>
      </c>
      <c r="G2480" s="326"/>
    </row>
    <row r="2481" spans="1:7" s="359" customFormat="1" x14ac:dyDescent="0.25">
      <c r="A2481" s="280">
        <f t="shared" si="228"/>
        <v>2226</v>
      </c>
      <c r="B2481" s="460" t="s">
        <v>5350</v>
      </c>
      <c r="C2481" s="281" t="s">
        <v>573</v>
      </c>
      <c r="D2481" s="383" t="s">
        <v>1816</v>
      </c>
      <c r="E2481" s="19" t="s">
        <v>3551</v>
      </c>
      <c r="F2481" s="317">
        <v>64000</v>
      </c>
      <c r="G2481" s="326"/>
    </row>
    <row r="2482" spans="1:7" s="359" customFormat="1" x14ac:dyDescent="0.25">
      <c r="A2482" s="280">
        <f t="shared" si="228"/>
        <v>2227</v>
      </c>
      <c r="B2482" s="372" t="s">
        <v>2946</v>
      </c>
      <c r="C2482" s="281" t="s">
        <v>562</v>
      </c>
      <c r="D2482" s="6" t="s">
        <v>1951</v>
      </c>
      <c r="E2482" s="19" t="s">
        <v>3551</v>
      </c>
      <c r="F2482" s="317">
        <v>72000</v>
      </c>
      <c r="G2482" s="326"/>
    </row>
    <row r="2483" spans="1:7" s="359" customFormat="1" x14ac:dyDescent="0.25">
      <c r="A2483" s="280">
        <f t="shared" si="228"/>
        <v>2228</v>
      </c>
      <c r="B2483" s="372" t="s">
        <v>681</v>
      </c>
      <c r="C2483" s="280">
        <v>8435</v>
      </c>
      <c r="D2483" s="6" t="s">
        <v>680</v>
      </c>
      <c r="E2483" s="19" t="s">
        <v>3551</v>
      </c>
      <c r="F2483" s="317">
        <v>118000</v>
      </c>
      <c r="G2483" s="326"/>
    </row>
    <row r="2484" spans="1:7" s="359" customFormat="1" x14ac:dyDescent="0.25">
      <c r="A2484" s="280">
        <f t="shared" si="228"/>
        <v>2229</v>
      </c>
      <c r="B2484" s="372" t="s">
        <v>2944</v>
      </c>
      <c r="C2484" s="280">
        <v>6965</v>
      </c>
      <c r="D2484" s="489" t="s">
        <v>2945</v>
      </c>
      <c r="E2484" s="19" t="s">
        <v>3551</v>
      </c>
      <c r="F2484" s="317">
        <v>132000</v>
      </c>
      <c r="G2484" s="326"/>
    </row>
    <row r="2485" spans="1:7" s="359" customFormat="1" x14ac:dyDescent="0.25">
      <c r="A2485" s="280">
        <f t="shared" si="228"/>
        <v>2230</v>
      </c>
      <c r="B2485" s="372" t="s">
        <v>1950</v>
      </c>
      <c r="C2485" s="280">
        <v>6960</v>
      </c>
      <c r="D2485" s="6" t="s">
        <v>1949</v>
      </c>
      <c r="E2485" s="19" t="s">
        <v>3551</v>
      </c>
      <c r="F2485" s="317">
        <v>134000</v>
      </c>
      <c r="G2485" s="326"/>
    </row>
    <row r="2486" spans="1:7" s="359" customFormat="1" x14ac:dyDescent="0.25">
      <c r="A2486" s="280">
        <f t="shared" si="228"/>
        <v>2231</v>
      </c>
      <c r="B2486" s="372" t="s">
        <v>2970</v>
      </c>
      <c r="C2486" s="281" t="s">
        <v>588</v>
      </c>
      <c r="D2486" s="6" t="s">
        <v>2969</v>
      </c>
      <c r="E2486" s="19" t="s">
        <v>3551</v>
      </c>
      <c r="F2486" s="317">
        <v>150000</v>
      </c>
      <c r="G2486" s="326"/>
    </row>
    <row r="2487" spans="1:7" s="359" customFormat="1" ht="30" x14ac:dyDescent="0.25">
      <c r="A2487" s="280">
        <f t="shared" si="228"/>
        <v>2232</v>
      </c>
      <c r="B2487" s="372" t="s">
        <v>2914</v>
      </c>
      <c r="C2487" s="280">
        <v>6956</v>
      </c>
      <c r="D2487" s="6" t="s">
        <v>2915</v>
      </c>
      <c r="E2487" s="19" t="s">
        <v>3551</v>
      </c>
      <c r="F2487" s="317">
        <v>16000</v>
      </c>
      <c r="G2487" s="326"/>
    </row>
    <row r="2488" spans="1:7" s="359" customFormat="1" x14ac:dyDescent="0.25">
      <c r="A2488" s="280"/>
      <c r="B2488" s="460"/>
      <c r="C2488" s="281"/>
      <c r="D2488" s="493" t="s">
        <v>8</v>
      </c>
      <c r="E2488" s="493"/>
      <c r="F2488" s="317"/>
      <c r="G2488" s="326"/>
    </row>
    <row r="2489" spans="1:7" s="359" customFormat="1" ht="30" x14ac:dyDescent="0.25">
      <c r="A2489" s="280">
        <f>A2487+1</f>
        <v>2233</v>
      </c>
      <c r="B2489" s="371" t="s">
        <v>3050</v>
      </c>
      <c r="C2489" s="280">
        <v>6630</v>
      </c>
      <c r="D2489" s="6" t="s">
        <v>4138</v>
      </c>
      <c r="E2489" s="19" t="s">
        <v>1132</v>
      </c>
      <c r="F2489" s="317">
        <v>19000</v>
      </c>
      <c r="G2489" s="326">
        <f t="shared" ref="G2489:G2514" si="229">F2489*3</f>
        <v>57000</v>
      </c>
    </row>
    <row r="2490" spans="1:7" s="359" customFormat="1" x14ac:dyDescent="0.25">
      <c r="A2490" s="280">
        <f>A2489+1</f>
        <v>2234</v>
      </c>
      <c r="B2490" s="371" t="s">
        <v>3051</v>
      </c>
      <c r="C2490" s="281" t="s">
        <v>484</v>
      </c>
      <c r="D2490" s="6" t="s">
        <v>4165</v>
      </c>
      <c r="E2490" s="19" t="s">
        <v>1132</v>
      </c>
      <c r="F2490" s="317">
        <v>13000</v>
      </c>
      <c r="G2490" s="326">
        <f t="shared" si="229"/>
        <v>39000</v>
      </c>
    </row>
    <row r="2491" spans="1:7" s="359" customFormat="1" ht="45" x14ac:dyDescent="0.25">
      <c r="A2491" s="280">
        <f t="shared" ref="A2491:A2517" si="230">A2490+1</f>
        <v>2235</v>
      </c>
      <c r="B2491" s="371" t="s">
        <v>3052</v>
      </c>
      <c r="C2491" s="281" t="s">
        <v>485</v>
      </c>
      <c r="D2491" s="6" t="s">
        <v>4139</v>
      </c>
      <c r="E2491" s="19" t="s">
        <v>1132</v>
      </c>
      <c r="F2491" s="317">
        <v>12000</v>
      </c>
      <c r="G2491" s="326">
        <f t="shared" si="229"/>
        <v>36000</v>
      </c>
    </row>
    <row r="2492" spans="1:7" s="359" customFormat="1" ht="45" x14ac:dyDescent="0.25">
      <c r="A2492" s="280">
        <f t="shared" si="230"/>
        <v>2236</v>
      </c>
      <c r="B2492" s="371" t="s">
        <v>3053</v>
      </c>
      <c r="C2492" s="281" t="s">
        <v>486</v>
      </c>
      <c r="D2492" s="6" t="s">
        <v>4140</v>
      </c>
      <c r="E2492" s="19" t="s">
        <v>1132</v>
      </c>
      <c r="F2492" s="317">
        <v>19000</v>
      </c>
      <c r="G2492" s="326">
        <f t="shared" si="229"/>
        <v>57000</v>
      </c>
    </row>
    <row r="2493" spans="1:7" s="359" customFormat="1" x14ac:dyDescent="0.25">
      <c r="A2493" s="280">
        <f t="shared" si="230"/>
        <v>2237</v>
      </c>
      <c r="B2493" s="460" t="s">
        <v>3910</v>
      </c>
      <c r="C2493" s="281" t="s">
        <v>487</v>
      </c>
      <c r="D2493" s="6" t="s">
        <v>4141</v>
      </c>
      <c r="E2493" s="19" t="s">
        <v>1132</v>
      </c>
      <c r="F2493" s="317">
        <v>16000</v>
      </c>
      <c r="G2493" s="326">
        <f t="shared" si="229"/>
        <v>48000</v>
      </c>
    </row>
    <row r="2494" spans="1:7" s="359" customFormat="1" ht="30" x14ac:dyDescent="0.25">
      <c r="A2494" s="280">
        <f t="shared" si="230"/>
        <v>2238</v>
      </c>
      <c r="B2494" s="460" t="s">
        <v>3054</v>
      </c>
      <c r="C2494" s="281" t="s">
        <v>488</v>
      </c>
      <c r="D2494" s="6" t="s">
        <v>4142</v>
      </c>
      <c r="E2494" s="19" t="s">
        <v>1132</v>
      </c>
      <c r="F2494" s="317">
        <v>19000</v>
      </c>
      <c r="G2494" s="326">
        <f t="shared" si="229"/>
        <v>57000</v>
      </c>
    </row>
    <row r="2495" spans="1:7" s="359" customFormat="1" ht="30" x14ac:dyDescent="0.25">
      <c r="A2495" s="280">
        <f t="shared" si="230"/>
        <v>2239</v>
      </c>
      <c r="B2495" s="460" t="s">
        <v>3055</v>
      </c>
      <c r="C2495" s="281" t="s">
        <v>489</v>
      </c>
      <c r="D2495" s="6" t="s">
        <v>4143</v>
      </c>
      <c r="E2495" s="19" t="s">
        <v>1132</v>
      </c>
      <c r="F2495" s="317">
        <v>30000</v>
      </c>
      <c r="G2495" s="326">
        <f t="shared" si="229"/>
        <v>90000</v>
      </c>
    </row>
    <row r="2496" spans="1:7" s="359" customFormat="1" ht="30" x14ac:dyDescent="0.25">
      <c r="A2496" s="280">
        <f t="shared" si="230"/>
        <v>2240</v>
      </c>
      <c r="B2496" s="460" t="s">
        <v>3984</v>
      </c>
      <c r="C2496" s="281" t="s">
        <v>3980</v>
      </c>
      <c r="D2496" s="6" t="s">
        <v>4144</v>
      </c>
      <c r="E2496" s="19" t="s">
        <v>1132</v>
      </c>
      <c r="F2496" s="317">
        <v>36000</v>
      </c>
      <c r="G2496" s="326">
        <f t="shared" si="229"/>
        <v>108000</v>
      </c>
    </row>
    <row r="2497" spans="1:7" s="359" customFormat="1" ht="30" x14ac:dyDescent="0.25">
      <c r="A2497" s="280">
        <f t="shared" si="230"/>
        <v>2241</v>
      </c>
      <c r="B2497" s="460" t="s">
        <v>3056</v>
      </c>
      <c r="C2497" s="281" t="s">
        <v>490</v>
      </c>
      <c r="D2497" s="492" t="s">
        <v>4145</v>
      </c>
      <c r="E2497" s="19" t="s">
        <v>1132</v>
      </c>
      <c r="F2497" s="317">
        <v>44000</v>
      </c>
      <c r="G2497" s="326">
        <f t="shared" si="229"/>
        <v>132000</v>
      </c>
    </row>
    <row r="2498" spans="1:7" s="359" customFormat="1" ht="30" x14ac:dyDescent="0.25">
      <c r="A2498" s="280">
        <f t="shared" si="230"/>
        <v>2242</v>
      </c>
      <c r="B2498" s="460" t="s">
        <v>3985</v>
      </c>
      <c r="C2498" s="281" t="s">
        <v>3987</v>
      </c>
      <c r="D2498" s="492" t="s">
        <v>4146</v>
      </c>
      <c r="E2498" s="19" t="s">
        <v>1132</v>
      </c>
      <c r="F2498" s="317">
        <v>56000</v>
      </c>
      <c r="G2498" s="326">
        <f t="shared" si="229"/>
        <v>168000</v>
      </c>
    </row>
    <row r="2499" spans="1:7" s="359" customFormat="1" ht="30" x14ac:dyDescent="0.25">
      <c r="A2499" s="280">
        <f t="shared" si="230"/>
        <v>2243</v>
      </c>
      <c r="B2499" s="460" t="s">
        <v>3986</v>
      </c>
      <c r="C2499" s="281" t="s">
        <v>3988</v>
      </c>
      <c r="D2499" s="492" t="s">
        <v>4147</v>
      </c>
      <c r="E2499" s="19" t="s">
        <v>1132</v>
      </c>
      <c r="F2499" s="317">
        <v>74000</v>
      </c>
      <c r="G2499" s="326">
        <f t="shared" si="229"/>
        <v>222000</v>
      </c>
    </row>
    <row r="2500" spans="1:7" s="359" customFormat="1" ht="60" x14ac:dyDescent="0.25">
      <c r="A2500" s="280">
        <f t="shared" si="230"/>
        <v>2244</v>
      </c>
      <c r="B2500" s="460" t="s">
        <v>3057</v>
      </c>
      <c r="C2500" s="281" t="s">
        <v>491</v>
      </c>
      <c r="D2500" s="6" t="s">
        <v>4149</v>
      </c>
      <c r="E2500" s="19" t="s">
        <v>1132</v>
      </c>
      <c r="F2500" s="317">
        <v>18000</v>
      </c>
      <c r="G2500" s="326">
        <f t="shared" si="229"/>
        <v>54000</v>
      </c>
    </row>
    <row r="2501" spans="1:7" s="359" customFormat="1" ht="60" x14ac:dyDescent="0.25">
      <c r="A2501" s="280">
        <f t="shared" si="230"/>
        <v>2245</v>
      </c>
      <c r="B2501" s="460" t="s">
        <v>3058</v>
      </c>
      <c r="C2501" s="281" t="s">
        <v>492</v>
      </c>
      <c r="D2501" s="492" t="s">
        <v>4148</v>
      </c>
      <c r="E2501" s="19" t="s">
        <v>1132</v>
      </c>
      <c r="F2501" s="317">
        <v>25400</v>
      </c>
      <c r="G2501" s="326">
        <f t="shared" si="229"/>
        <v>76200</v>
      </c>
    </row>
    <row r="2502" spans="1:7" s="359" customFormat="1" ht="60" x14ac:dyDescent="0.25">
      <c r="A2502" s="280">
        <f t="shared" si="230"/>
        <v>2246</v>
      </c>
      <c r="B2502" s="460" t="s">
        <v>3059</v>
      </c>
      <c r="C2502" s="281" t="s">
        <v>493</v>
      </c>
      <c r="D2502" s="492" t="s">
        <v>4150</v>
      </c>
      <c r="E2502" s="19" t="s">
        <v>1132</v>
      </c>
      <c r="F2502" s="317">
        <v>32000</v>
      </c>
      <c r="G2502" s="326">
        <f t="shared" si="229"/>
        <v>96000</v>
      </c>
    </row>
    <row r="2503" spans="1:7" s="359" customFormat="1" ht="60" x14ac:dyDescent="0.25">
      <c r="A2503" s="280">
        <f t="shared" si="230"/>
        <v>2247</v>
      </c>
      <c r="B2503" s="460" t="s">
        <v>3060</v>
      </c>
      <c r="C2503" s="281" t="s">
        <v>494</v>
      </c>
      <c r="D2503" s="492" t="s">
        <v>4151</v>
      </c>
      <c r="E2503" s="19" t="s">
        <v>1132</v>
      </c>
      <c r="F2503" s="317">
        <v>38000</v>
      </c>
      <c r="G2503" s="326">
        <f t="shared" si="229"/>
        <v>114000</v>
      </c>
    </row>
    <row r="2504" spans="1:7" s="359" customFormat="1" ht="60" x14ac:dyDescent="0.25">
      <c r="A2504" s="280">
        <f t="shared" si="230"/>
        <v>2248</v>
      </c>
      <c r="B2504" s="460" t="s">
        <v>5355</v>
      </c>
      <c r="C2504" s="281" t="s">
        <v>4166</v>
      </c>
      <c r="D2504" s="492" t="s">
        <v>4152</v>
      </c>
      <c r="E2504" s="19" t="s">
        <v>1132</v>
      </c>
      <c r="F2504" s="317">
        <v>48000</v>
      </c>
      <c r="G2504" s="326">
        <f t="shared" si="229"/>
        <v>144000</v>
      </c>
    </row>
    <row r="2505" spans="1:7" s="359" customFormat="1" ht="60" x14ac:dyDescent="0.25">
      <c r="A2505" s="280">
        <f t="shared" si="230"/>
        <v>2249</v>
      </c>
      <c r="B2505" s="460" t="s">
        <v>5357</v>
      </c>
      <c r="C2505" s="281" t="s">
        <v>4167</v>
      </c>
      <c r="D2505" s="492" t="s">
        <v>4153</v>
      </c>
      <c r="E2505" s="19" t="s">
        <v>1132</v>
      </c>
      <c r="F2505" s="317">
        <v>60000</v>
      </c>
      <c r="G2505" s="326">
        <f t="shared" si="229"/>
        <v>180000</v>
      </c>
    </row>
    <row r="2506" spans="1:7" s="359" customFormat="1" ht="60" x14ac:dyDescent="0.25">
      <c r="A2506" s="280">
        <f t="shared" si="230"/>
        <v>2250</v>
      </c>
      <c r="B2506" s="460" t="s">
        <v>3066</v>
      </c>
      <c r="C2506" s="281" t="s">
        <v>4168</v>
      </c>
      <c r="D2506" s="492" t="s">
        <v>4154</v>
      </c>
      <c r="E2506" s="19" t="s">
        <v>1132</v>
      </c>
      <c r="F2506" s="317">
        <v>74000</v>
      </c>
      <c r="G2506" s="326">
        <f t="shared" si="229"/>
        <v>222000</v>
      </c>
    </row>
    <row r="2507" spans="1:7" s="359" customFormat="1" ht="30" x14ac:dyDescent="0.25">
      <c r="A2507" s="280">
        <f t="shared" si="230"/>
        <v>2251</v>
      </c>
      <c r="B2507" s="460" t="s">
        <v>2020</v>
      </c>
      <c r="C2507" s="281" t="s">
        <v>495</v>
      </c>
      <c r="D2507" s="492" t="s">
        <v>4155</v>
      </c>
      <c r="E2507" s="19" t="s">
        <v>1132</v>
      </c>
      <c r="F2507" s="317">
        <v>26000</v>
      </c>
      <c r="G2507" s="326">
        <f t="shared" si="229"/>
        <v>78000</v>
      </c>
    </row>
    <row r="2508" spans="1:7" s="359" customFormat="1" ht="30" x14ac:dyDescent="0.25">
      <c r="A2508" s="280">
        <f t="shared" si="230"/>
        <v>2252</v>
      </c>
      <c r="B2508" s="460" t="s">
        <v>3061</v>
      </c>
      <c r="C2508" s="281" t="s">
        <v>496</v>
      </c>
      <c r="D2508" s="492" t="s">
        <v>4156</v>
      </c>
      <c r="E2508" s="19" t="s">
        <v>1132</v>
      </c>
      <c r="F2508" s="317">
        <v>48000</v>
      </c>
      <c r="G2508" s="326">
        <f t="shared" si="229"/>
        <v>144000</v>
      </c>
    </row>
    <row r="2509" spans="1:7" s="359" customFormat="1" ht="30" x14ac:dyDescent="0.25">
      <c r="A2509" s="280">
        <f t="shared" si="230"/>
        <v>2253</v>
      </c>
      <c r="B2509" s="460" t="s">
        <v>4442</v>
      </c>
      <c r="C2509" s="281" t="s">
        <v>4440</v>
      </c>
      <c r="D2509" s="492" t="s">
        <v>4441</v>
      </c>
      <c r="E2509" s="19" t="s">
        <v>1132</v>
      </c>
      <c r="F2509" s="317">
        <v>20000</v>
      </c>
      <c r="G2509" s="326">
        <f t="shared" si="229"/>
        <v>60000</v>
      </c>
    </row>
    <row r="2510" spans="1:7" s="359" customFormat="1" ht="30" x14ac:dyDescent="0.25">
      <c r="A2510" s="280">
        <f t="shared" si="230"/>
        <v>2254</v>
      </c>
      <c r="B2510" s="460" t="s">
        <v>4448</v>
      </c>
      <c r="C2510" s="281" t="s">
        <v>4453</v>
      </c>
      <c r="D2510" s="492" t="s">
        <v>4447</v>
      </c>
      <c r="E2510" s="19" t="s">
        <v>1132</v>
      </c>
      <c r="F2510" s="317">
        <v>23000</v>
      </c>
      <c r="G2510" s="326">
        <f t="shared" si="229"/>
        <v>69000</v>
      </c>
    </row>
    <row r="2511" spans="1:7" s="359" customFormat="1" ht="30" x14ac:dyDescent="0.25">
      <c r="A2511" s="280">
        <f t="shared" si="230"/>
        <v>2255</v>
      </c>
      <c r="B2511" s="460" t="s">
        <v>3062</v>
      </c>
      <c r="C2511" s="281" t="s">
        <v>497</v>
      </c>
      <c r="D2511" s="6" t="s">
        <v>4157</v>
      </c>
      <c r="E2511" s="19" t="s">
        <v>1132</v>
      </c>
      <c r="F2511" s="317">
        <v>36000</v>
      </c>
      <c r="G2511" s="326">
        <f t="shared" si="229"/>
        <v>108000</v>
      </c>
    </row>
    <row r="2512" spans="1:7" s="359" customFormat="1" ht="30" x14ac:dyDescent="0.25">
      <c r="A2512" s="280">
        <f t="shared" si="230"/>
        <v>2256</v>
      </c>
      <c r="B2512" s="460" t="s">
        <v>3063</v>
      </c>
      <c r="C2512" s="281" t="s">
        <v>498</v>
      </c>
      <c r="D2512" s="6" t="s">
        <v>4158</v>
      </c>
      <c r="E2512" s="19" t="s">
        <v>1132</v>
      </c>
      <c r="F2512" s="317">
        <v>48000</v>
      </c>
      <c r="G2512" s="326">
        <f t="shared" si="229"/>
        <v>144000</v>
      </c>
    </row>
    <row r="2513" spans="1:7" s="359" customFormat="1" ht="30" x14ac:dyDescent="0.25">
      <c r="A2513" s="280">
        <f t="shared" si="230"/>
        <v>2257</v>
      </c>
      <c r="B2513" s="460" t="s">
        <v>4449</v>
      </c>
      <c r="C2513" s="281" t="s">
        <v>4454</v>
      </c>
      <c r="D2513" s="6" t="s">
        <v>4451</v>
      </c>
      <c r="E2513" s="19" t="s">
        <v>1132</v>
      </c>
      <c r="F2513" s="317">
        <v>18000</v>
      </c>
      <c r="G2513" s="326">
        <f t="shared" si="229"/>
        <v>54000</v>
      </c>
    </row>
    <row r="2514" spans="1:7" s="359" customFormat="1" ht="30" x14ac:dyDescent="0.25">
      <c r="A2514" s="280">
        <f t="shared" si="230"/>
        <v>2258</v>
      </c>
      <c r="B2514" s="460" t="s">
        <v>4450</v>
      </c>
      <c r="C2514" s="281" t="s">
        <v>4455</v>
      </c>
      <c r="D2514" s="6" t="s">
        <v>4452</v>
      </c>
      <c r="E2514" s="19" t="s">
        <v>1132</v>
      </c>
      <c r="F2514" s="317">
        <v>22000</v>
      </c>
      <c r="G2514" s="326">
        <f t="shared" si="229"/>
        <v>66000</v>
      </c>
    </row>
    <row r="2515" spans="1:7" s="359" customFormat="1" ht="30" x14ac:dyDescent="0.25">
      <c r="A2515" s="280">
        <f t="shared" si="230"/>
        <v>2259</v>
      </c>
      <c r="B2515" s="6" t="s">
        <v>4339</v>
      </c>
      <c r="C2515" s="280">
        <v>8972</v>
      </c>
      <c r="D2515" s="6" t="s">
        <v>4336</v>
      </c>
      <c r="E2515" s="19" t="s">
        <v>1132</v>
      </c>
      <c r="F2515" s="317">
        <v>78000</v>
      </c>
      <c r="G2515" s="326"/>
    </row>
    <row r="2516" spans="1:7" s="359" customFormat="1" ht="45" x14ac:dyDescent="0.25">
      <c r="A2516" s="280">
        <f t="shared" si="230"/>
        <v>2260</v>
      </c>
      <c r="B2516" s="6" t="s">
        <v>4340</v>
      </c>
      <c r="C2516" s="281" t="s">
        <v>4342</v>
      </c>
      <c r="D2516" s="6" t="s">
        <v>4337</v>
      </c>
      <c r="E2516" s="19" t="s">
        <v>1132</v>
      </c>
      <c r="F2516" s="317">
        <v>96000</v>
      </c>
      <c r="G2516" s="326"/>
    </row>
    <row r="2517" spans="1:7" s="359" customFormat="1" ht="45" x14ac:dyDescent="0.25">
      <c r="A2517" s="280">
        <f t="shared" si="230"/>
        <v>2261</v>
      </c>
      <c r="B2517" s="6" t="s">
        <v>4341</v>
      </c>
      <c r="C2517" s="281" t="s">
        <v>4343</v>
      </c>
      <c r="D2517" s="6" t="s">
        <v>4338</v>
      </c>
      <c r="E2517" s="19" t="s">
        <v>1132</v>
      </c>
      <c r="F2517" s="317">
        <v>220000</v>
      </c>
      <c r="G2517" s="326"/>
    </row>
    <row r="2518" spans="1:7" s="359" customFormat="1" x14ac:dyDescent="0.25">
      <c r="A2518" s="280"/>
      <c r="B2518" s="460"/>
      <c r="C2518" s="280"/>
      <c r="D2518" s="454" t="s">
        <v>501</v>
      </c>
      <c r="E2518" s="454"/>
      <c r="F2518" s="317"/>
      <c r="G2518" s="326"/>
    </row>
    <row r="2519" spans="1:7" s="359" customFormat="1" ht="60" x14ac:dyDescent="0.25">
      <c r="A2519" s="280">
        <f>A2517+1</f>
        <v>2262</v>
      </c>
      <c r="B2519" s="460" t="s">
        <v>3064</v>
      </c>
      <c r="C2519" s="280">
        <v>6706</v>
      </c>
      <c r="D2519" s="6" t="s">
        <v>4160</v>
      </c>
      <c r="E2519" s="19" t="s">
        <v>1132</v>
      </c>
      <c r="F2519" s="317">
        <v>18000</v>
      </c>
      <c r="G2519" s="326">
        <f>F2519*3</f>
        <v>54000</v>
      </c>
    </row>
    <row r="2520" spans="1:7" s="359" customFormat="1" ht="60" x14ac:dyDescent="0.25">
      <c r="A2520" s="280">
        <f>A2519+1</f>
        <v>2263</v>
      </c>
      <c r="B2520" s="460" t="s">
        <v>3065</v>
      </c>
      <c r="C2520" s="280">
        <v>6708</v>
      </c>
      <c r="D2520" s="6" t="s">
        <v>4159</v>
      </c>
      <c r="E2520" s="19" t="s">
        <v>1132</v>
      </c>
      <c r="F2520" s="317">
        <v>24000</v>
      </c>
      <c r="G2520" s="326">
        <f>F2520*3</f>
        <v>72000</v>
      </c>
    </row>
    <row r="2521" spans="1:7" s="359" customFormat="1" ht="60" x14ac:dyDescent="0.25">
      <c r="A2521" s="280">
        <f>A2520+1</f>
        <v>2264</v>
      </c>
      <c r="B2521" s="460" t="s">
        <v>3066</v>
      </c>
      <c r="C2521" s="280">
        <v>6710</v>
      </c>
      <c r="D2521" s="6" t="s">
        <v>4164</v>
      </c>
      <c r="E2521" s="19" t="s">
        <v>1132</v>
      </c>
      <c r="F2521" s="317">
        <v>28000</v>
      </c>
      <c r="G2521" s="326">
        <f>F2521*3</f>
        <v>84000</v>
      </c>
    </row>
    <row r="2522" spans="1:7" s="359" customFormat="1" x14ac:dyDescent="0.25">
      <c r="A2522" s="280"/>
      <c r="B2522" s="460"/>
      <c r="C2522" s="280"/>
      <c r="D2522" s="454" t="s">
        <v>502</v>
      </c>
      <c r="E2522" s="454"/>
      <c r="F2522" s="317"/>
      <c r="G2522" s="326"/>
    </row>
    <row r="2523" spans="1:7" s="359" customFormat="1" ht="60" x14ac:dyDescent="0.25">
      <c r="A2523" s="280">
        <f>A2521+1</f>
        <v>2265</v>
      </c>
      <c r="B2523" s="460" t="s">
        <v>3067</v>
      </c>
      <c r="C2523" s="280">
        <v>6707</v>
      </c>
      <c r="D2523" s="6" t="s">
        <v>4161</v>
      </c>
      <c r="E2523" s="19" t="s">
        <v>1132</v>
      </c>
      <c r="F2523" s="317">
        <v>19000</v>
      </c>
      <c r="G2523" s="326">
        <f t="shared" ref="G2523:G2529" si="231">F2523*3</f>
        <v>57000</v>
      </c>
    </row>
    <row r="2524" spans="1:7" s="359" customFormat="1" ht="60" x14ac:dyDescent="0.25">
      <c r="A2524" s="280">
        <f>A2523+1</f>
        <v>2266</v>
      </c>
      <c r="B2524" s="460" t="s">
        <v>3068</v>
      </c>
      <c r="C2524" s="280">
        <v>6709</v>
      </c>
      <c r="D2524" s="6" t="s">
        <v>4162</v>
      </c>
      <c r="E2524" s="19" t="s">
        <v>1132</v>
      </c>
      <c r="F2524" s="317">
        <v>25000</v>
      </c>
      <c r="G2524" s="326">
        <f t="shared" si="231"/>
        <v>75000</v>
      </c>
    </row>
    <row r="2525" spans="1:7" s="359" customFormat="1" ht="60" x14ac:dyDescent="0.25">
      <c r="A2525" s="280">
        <f>A2524+1</f>
        <v>2267</v>
      </c>
      <c r="B2525" s="460" t="s">
        <v>3069</v>
      </c>
      <c r="C2525" s="280">
        <v>6711</v>
      </c>
      <c r="D2525" s="6" t="s">
        <v>4163</v>
      </c>
      <c r="E2525" s="19" t="s">
        <v>1132</v>
      </c>
      <c r="F2525" s="317">
        <v>29000</v>
      </c>
      <c r="G2525" s="326">
        <f t="shared" si="231"/>
        <v>87000</v>
      </c>
    </row>
    <row r="2526" spans="1:7" s="359" customFormat="1" x14ac:dyDescent="0.25">
      <c r="A2526" s="280"/>
      <c r="B2526" s="460"/>
      <c r="C2526" s="280"/>
      <c r="D2526" s="493" t="s">
        <v>101</v>
      </c>
      <c r="E2526" s="493"/>
      <c r="F2526" s="317"/>
      <c r="G2526" s="326"/>
    </row>
    <row r="2527" spans="1:7" s="359" customFormat="1" x14ac:dyDescent="0.25">
      <c r="A2527" s="280">
        <f>A2525+1</f>
        <v>2268</v>
      </c>
      <c r="B2527" s="460" t="s">
        <v>5358</v>
      </c>
      <c r="C2527" s="281">
        <v>3516</v>
      </c>
      <c r="D2527" s="432" t="s">
        <v>102</v>
      </c>
      <c r="E2527" s="19" t="s">
        <v>1132</v>
      </c>
      <c r="F2527" s="317">
        <v>1000</v>
      </c>
      <c r="G2527" s="326">
        <f t="shared" si="231"/>
        <v>3000</v>
      </c>
    </row>
    <row r="2528" spans="1:7" s="359" customFormat="1" x14ac:dyDescent="0.25">
      <c r="A2528" s="280">
        <f>A2527+1</f>
        <v>2269</v>
      </c>
      <c r="B2528" s="460" t="s">
        <v>5359</v>
      </c>
      <c r="C2528" s="281">
        <v>3571</v>
      </c>
      <c r="D2528" s="371" t="s">
        <v>1346</v>
      </c>
      <c r="E2528" s="19" t="s">
        <v>1132</v>
      </c>
      <c r="F2528" s="317">
        <v>800</v>
      </c>
      <c r="G2528" s="326">
        <f t="shared" si="231"/>
        <v>2400</v>
      </c>
    </row>
    <row r="2529" spans="1:7" s="359" customFormat="1" x14ac:dyDescent="0.25">
      <c r="A2529" s="280">
        <f>A2528+1</f>
        <v>2270</v>
      </c>
      <c r="B2529" s="460" t="s">
        <v>5360</v>
      </c>
      <c r="C2529" s="281">
        <v>3518</v>
      </c>
      <c r="D2529" s="371" t="s">
        <v>1356</v>
      </c>
      <c r="E2529" s="19" t="s">
        <v>1132</v>
      </c>
      <c r="F2529" s="317">
        <v>1600</v>
      </c>
      <c r="G2529" s="326">
        <f t="shared" si="231"/>
        <v>4800</v>
      </c>
    </row>
    <row r="2530" spans="1:7" s="359" customFormat="1" x14ac:dyDescent="0.25">
      <c r="A2530" s="280"/>
      <c r="B2530" s="460"/>
      <c r="C2530" s="281"/>
      <c r="D2530" s="454" t="s">
        <v>6</v>
      </c>
      <c r="E2530" s="454"/>
      <c r="F2530" s="317"/>
      <c r="G2530" s="326"/>
    </row>
    <row r="2531" spans="1:7" s="359" customFormat="1" x14ac:dyDescent="0.25">
      <c r="A2531" s="280">
        <f>A2529+1</f>
        <v>2271</v>
      </c>
      <c r="B2531" s="372" t="s">
        <v>2033</v>
      </c>
      <c r="C2531" s="19">
        <v>6746</v>
      </c>
      <c r="D2531" s="6" t="s">
        <v>2032</v>
      </c>
      <c r="E2531" s="19" t="s">
        <v>1132</v>
      </c>
      <c r="F2531" s="317">
        <v>1200</v>
      </c>
      <c r="G2531" s="326">
        <f>F2531*3</f>
        <v>3600</v>
      </c>
    </row>
    <row r="2532" spans="1:7" s="359" customFormat="1" x14ac:dyDescent="0.25">
      <c r="A2532" s="280">
        <f>A2531+1</f>
        <v>2272</v>
      </c>
      <c r="B2532" s="371" t="s">
        <v>1934</v>
      </c>
      <c r="C2532" s="281" t="s">
        <v>515</v>
      </c>
      <c r="D2532" s="383" t="s">
        <v>1933</v>
      </c>
      <c r="E2532" s="19" t="s">
        <v>1132</v>
      </c>
      <c r="F2532" s="317">
        <v>2400</v>
      </c>
      <c r="G2532" s="326">
        <f>F2532*3</f>
        <v>7200</v>
      </c>
    </row>
    <row r="2533" spans="1:7" s="359" customFormat="1" x14ac:dyDescent="0.25">
      <c r="A2533" s="280">
        <f t="shared" ref="A2533:A2551" si="232">A2532+1</f>
        <v>2273</v>
      </c>
      <c r="B2533" s="372" t="s">
        <v>2031</v>
      </c>
      <c r="C2533" s="280">
        <v>6745</v>
      </c>
      <c r="D2533" s="6" t="s">
        <v>2030</v>
      </c>
      <c r="E2533" s="19" t="s">
        <v>1132</v>
      </c>
      <c r="F2533" s="317">
        <v>1200</v>
      </c>
      <c r="G2533" s="326">
        <f>F2533*3</f>
        <v>3600</v>
      </c>
    </row>
    <row r="2534" spans="1:7" s="359" customFormat="1" x14ac:dyDescent="0.25">
      <c r="A2534" s="280">
        <f t="shared" si="232"/>
        <v>2274</v>
      </c>
      <c r="B2534" s="460" t="s">
        <v>3592</v>
      </c>
      <c r="C2534" s="281" t="s">
        <v>514</v>
      </c>
      <c r="D2534" s="6" t="s">
        <v>2021</v>
      </c>
      <c r="E2534" s="19" t="s">
        <v>3551</v>
      </c>
      <c r="F2534" s="317">
        <v>22800</v>
      </c>
      <c r="G2534" s="326">
        <f t="shared" ref="G2534:G2551" si="233">F2534*3</f>
        <v>68400</v>
      </c>
    </row>
    <row r="2535" spans="1:7" s="359" customFormat="1" x14ac:dyDescent="0.25">
      <c r="A2535" s="280">
        <f t="shared" si="232"/>
        <v>2275</v>
      </c>
      <c r="B2535" s="372" t="s">
        <v>3095</v>
      </c>
      <c r="C2535" s="281" t="s">
        <v>670</v>
      </c>
      <c r="D2535" s="6" t="s">
        <v>2920</v>
      </c>
      <c r="E2535" s="19" t="s">
        <v>3551</v>
      </c>
      <c r="F2535" s="317">
        <v>25000</v>
      </c>
      <c r="G2535" s="326">
        <f t="shared" si="233"/>
        <v>75000</v>
      </c>
    </row>
    <row r="2536" spans="1:7" s="359" customFormat="1" x14ac:dyDescent="0.25">
      <c r="A2536" s="280">
        <f t="shared" si="232"/>
        <v>2276</v>
      </c>
      <c r="B2536" s="372" t="s">
        <v>2023</v>
      </c>
      <c r="C2536" s="281" t="s">
        <v>521</v>
      </c>
      <c r="D2536" s="6" t="s">
        <v>510</v>
      </c>
      <c r="E2536" s="19" t="s">
        <v>3551</v>
      </c>
      <c r="F2536" s="317">
        <v>24000</v>
      </c>
      <c r="G2536" s="326">
        <f t="shared" si="233"/>
        <v>72000</v>
      </c>
    </row>
    <row r="2537" spans="1:7" s="359" customFormat="1" x14ac:dyDescent="0.25">
      <c r="A2537" s="280">
        <f t="shared" si="232"/>
        <v>2277</v>
      </c>
      <c r="B2537" s="372" t="s">
        <v>2025</v>
      </c>
      <c r="C2537" s="280">
        <v>8110</v>
      </c>
      <c r="D2537" s="6" t="s">
        <v>2024</v>
      </c>
      <c r="E2537" s="19" t="s">
        <v>3551</v>
      </c>
      <c r="F2537" s="317">
        <v>7800</v>
      </c>
      <c r="G2537" s="326">
        <f t="shared" si="233"/>
        <v>23400</v>
      </c>
    </row>
    <row r="2538" spans="1:7" s="359" customFormat="1" x14ac:dyDescent="0.25">
      <c r="A2538" s="280">
        <f t="shared" si="232"/>
        <v>2278</v>
      </c>
      <c r="B2538" s="372" t="s">
        <v>2026</v>
      </c>
      <c r="C2538" s="280">
        <v>8859</v>
      </c>
      <c r="D2538" s="6" t="s">
        <v>2027</v>
      </c>
      <c r="E2538" s="19" t="s">
        <v>3551</v>
      </c>
      <c r="F2538" s="317">
        <v>6000</v>
      </c>
      <c r="G2538" s="326">
        <f t="shared" si="233"/>
        <v>18000</v>
      </c>
    </row>
    <row r="2539" spans="1:7" s="359" customFormat="1" x14ac:dyDescent="0.25">
      <c r="A2539" s="280">
        <f t="shared" si="232"/>
        <v>2279</v>
      </c>
      <c r="B2539" s="372" t="s">
        <v>3593</v>
      </c>
      <c r="C2539" s="19">
        <v>1918</v>
      </c>
      <c r="D2539" s="6" t="s">
        <v>2022</v>
      </c>
      <c r="E2539" s="19" t="s">
        <v>3551</v>
      </c>
      <c r="F2539" s="317">
        <v>2200</v>
      </c>
      <c r="G2539" s="326">
        <f t="shared" si="233"/>
        <v>6600</v>
      </c>
    </row>
    <row r="2540" spans="1:7" s="359" customFormat="1" x14ac:dyDescent="0.25">
      <c r="A2540" s="280">
        <f t="shared" si="232"/>
        <v>2280</v>
      </c>
      <c r="B2540" s="372" t="s">
        <v>599</v>
      </c>
      <c r="C2540" s="281" t="s">
        <v>671</v>
      </c>
      <c r="D2540" s="372" t="s">
        <v>598</v>
      </c>
      <c r="E2540" s="19" t="s">
        <v>3551</v>
      </c>
      <c r="F2540" s="317">
        <v>12500</v>
      </c>
      <c r="G2540" s="326">
        <f t="shared" si="233"/>
        <v>37500</v>
      </c>
    </row>
    <row r="2541" spans="1:7" s="359" customFormat="1" x14ac:dyDescent="0.25">
      <c r="A2541" s="280">
        <f t="shared" si="232"/>
        <v>2281</v>
      </c>
      <c r="B2541" s="372" t="s">
        <v>3096</v>
      </c>
      <c r="C2541" s="281" t="s">
        <v>672</v>
      </c>
      <c r="D2541" s="372" t="s">
        <v>3097</v>
      </c>
      <c r="E2541" s="19" t="s">
        <v>3551</v>
      </c>
      <c r="F2541" s="317">
        <v>13000</v>
      </c>
      <c r="G2541" s="326">
        <f t="shared" si="233"/>
        <v>39000</v>
      </c>
    </row>
    <row r="2542" spans="1:7" s="359" customFormat="1" x14ac:dyDescent="0.25">
      <c r="A2542" s="280">
        <f t="shared" si="232"/>
        <v>2282</v>
      </c>
      <c r="B2542" s="460" t="s">
        <v>3594</v>
      </c>
      <c r="C2542" s="281" t="s">
        <v>522</v>
      </c>
      <c r="D2542" s="6" t="s">
        <v>511</v>
      </c>
      <c r="E2542" s="19" t="s">
        <v>3551</v>
      </c>
      <c r="F2542" s="317">
        <v>10800</v>
      </c>
      <c r="G2542" s="326">
        <f t="shared" si="233"/>
        <v>32400</v>
      </c>
    </row>
    <row r="2543" spans="1:7" s="359" customFormat="1" x14ac:dyDescent="0.25">
      <c r="A2543" s="280">
        <f t="shared" si="232"/>
        <v>2283</v>
      </c>
      <c r="B2543" s="371" t="s">
        <v>597</v>
      </c>
      <c r="C2543" s="281" t="s">
        <v>669</v>
      </c>
      <c r="D2543" s="383" t="s">
        <v>1889</v>
      </c>
      <c r="E2543" s="19" t="s">
        <v>3551</v>
      </c>
      <c r="F2543" s="317">
        <v>36000</v>
      </c>
      <c r="G2543" s="326">
        <f t="shared" si="233"/>
        <v>108000</v>
      </c>
    </row>
    <row r="2544" spans="1:7" s="359" customFormat="1" x14ac:dyDescent="0.25">
      <c r="A2544" s="280">
        <f t="shared" si="232"/>
        <v>2284</v>
      </c>
      <c r="B2544" s="460" t="s">
        <v>5351</v>
      </c>
      <c r="C2544" s="281" t="s">
        <v>519</v>
      </c>
      <c r="D2544" s="383" t="s">
        <v>1932</v>
      </c>
      <c r="E2544" s="19" t="s">
        <v>3551</v>
      </c>
      <c r="F2544" s="317">
        <v>4800</v>
      </c>
      <c r="G2544" s="326">
        <f t="shared" si="233"/>
        <v>14400</v>
      </c>
    </row>
    <row r="2545" spans="1:7" s="359" customFormat="1" x14ac:dyDescent="0.25">
      <c r="A2545" s="280">
        <f t="shared" si="232"/>
        <v>2285</v>
      </c>
      <c r="B2545" s="460" t="s">
        <v>5352</v>
      </c>
      <c r="C2545" s="281" t="s">
        <v>541</v>
      </c>
      <c r="D2545" s="387" t="s">
        <v>512</v>
      </c>
      <c r="E2545" s="19" t="s">
        <v>3551</v>
      </c>
      <c r="F2545" s="317">
        <v>6000</v>
      </c>
      <c r="G2545" s="326">
        <f t="shared" si="233"/>
        <v>18000</v>
      </c>
    </row>
    <row r="2546" spans="1:7" s="359" customFormat="1" x14ac:dyDescent="0.25">
      <c r="A2546" s="280">
        <f t="shared" si="232"/>
        <v>2286</v>
      </c>
      <c r="B2546" s="371" t="s">
        <v>3098</v>
      </c>
      <c r="C2546" s="281" t="s">
        <v>673</v>
      </c>
      <c r="D2546" s="383" t="s">
        <v>3099</v>
      </c>
      <c r="E2546" s="19" t="s">
        <v>3551</v>
      </c>
      <c r="F2546" s="317">
        <v>12000</v>
      </c>
      <c r="G2546" s="326">
        <f t="shared" si="233"/>
        <v>36000</v>
      </c>
    </row>
    <row r="2547" spans="1:7" s="359" customFormat="1" x14ac:dyDescent="0.25">
      <c r="A2547" s="280">
        <f t="shared" si="232"/>
        <v>2287</v>
      </c>
      <c r="B2547" s="460" t="s">
        <v>3595</v>
      </c>
      <c r="C2547" s="281" t="s">
        <v>513</v>
      </c>
      <c r="D2547" s="387" t="s">
        <v>54</v>
      </c>
      <c r="E2547" s="19" t="s">
        <v>3551</v>
      </c>
      <c r="F2547" s="317">
        <v>28600</v>
      </c>
      <c r="G2547" s="326">
        <f t="shared" si="233"/>
        <v>85800</v>
      </c>
    </row>
    <row r="2548" spans="1:7" s="359" customFormat="1" x14ac:dyDescent="0.25">
      <c r="A2548" s="280">
        <f t="shared" si="232"/>
        <v>2288</v>
      </c>
      <c r="B2548" s="372" t="s">
        <v>2029</v>
      </c>
      <c r="C2548" s="281" t="s">
        <v>520</v>
      </c>
      <c r="D2548" s="6" t="s">
        <v>2028</v>
      </c>
      <c r="E2548" s="19" t="s">
        <v>3551</v>
      </c>
      <c r="F2548" s="317">
        <v>7800</v>
      </c>
      <c r="G2548" s="326">
        <f t="shared" si="233"/>
        <v>23400</v>
      </c>
    </row>
    <row r="2549" spans="1:7" s="359" customFormat="1" x14ac:dyDescent="0.25">
      <c r="A2549" s="280">
        <f t="shared" si="232"/>
        <v>2289</v>
      </c>
      <c r="B2549" s="372" t="s">
        <v>2924</v>
      </c>
      <c r="C2549" s="281" t="s">
        <v>540</v>
      </c>
      <c r="D2549" s="6" t="s">
        <v>2923</v>
      </c>
      <c r="E2549" s="19" t="s">
        <v>3551</v>
      </c>
      <c r="F2549" s="317">
        <v>3500</v>
      </c>
      <c r="G2549" s="326">
        <f t="shared" si="233"/>
        <v>10500</v>
      </c>
    </row>
    <row r="2550" spans="1:7" s="359" customFormat="1" ht="30" x14ac:dyDescent="0.25">
      <c r="A2550" s="280">
        <f t="shared" si="232"/>
        <v>2290</v>
      </c>
      <c r="B2550" s="372" t="s">
        <v>2922</v>
      </c>
      <c r="C2550" s="281" t="s">
        <v>518</v>
      </c>
      <c r="D2550" s="6" t="s">
        <v>2921</v>
      </c>
      <c r="E2550" s="19" t="s">
        <v>3551</v>
      </c>
      <c r="F2550" s="317">
        <v>3600</v>
      </c>
      <c r="G2550" s="326">
        <f t="shared" si="233"/>
        <v>10800</v>
      </c>
    </row>
    <row r="2551" spans="1:7" s="359" customFormat="1" x14ac:dyDescent="0.25">
      <c r="A2551" s="280">
        <f t="shared" si="232"/>
        <v>2291</v>
      </c>
      <c r="B2551" s="372" t="s">
        <v>2918</v>
      </c>
      <c r="C2551" s="280">
        <v>6477</v>
      </c>
      <c r="D2551" s="6" t="s">
        <v>2919</v>
      </c>
      <c r="E2551" s="19" t="s">
        <v>3551</v>
      </c>
      <c r="F2551" s="317">
        <v>1900</v>
      </c>
      <c r="G2551" s="326">
        <f t="shared" si="233"/>
        <v>5700</v>
      </c>
    </row>
    <row r="2552" spans="1:7" s="359" customFormat="1" x14ac:dyDescent="0.25">
      <c r="A2552" s="280"/>
      <c r="B2552" s="460"/>
      <c r="C2552" s="281"/>
      <c r="D2552" s="493" t="s">
        <v>7</v>
      </c>
      <c r="E2552" s="493"/>
      <c r="F2552" s="317"/>
      <c r="G2552" s="326"/>
    </row>
    <row r="2553" spans="1:7" s="359" customFormat="1" x14ac:dyDescent="0.25">
      <c r="A2553" s="280">
        <f>A2551+1</f>
        <v>2292</v>
      </c>
      <c r="B2553" s="371" t="s">
        <v>2039</v>
      </c>
      <c r="C2553" s="280">
        <v>2037</v>
      </c>
      <c r="D2553" s="383" t="s">
        <v>2038</v>
      </c>
      <c r="E2553" s="19" t="s">
        <v>3551</v>
      </c>
      <c r="F2553" s="317">
        <v>4800</v>
      </c>
      <c r="G2553" s="326">
        <f t="shared" ref="G2553:G2557" si="234">F2553*3</f>
        <v>14400</v>
      </c>
    </row>
    <row r="2554" spans="1:7" s="359" customFormat="1" ht="30" x14ac:dyDescent="0.25">
      <c r="A2554" s="280">
        <f>A2553+1</f>
        <v>2293</v>
      </c>
      <c r="B2554" s="372" t="s">
        <v>2034</v>
      </c>
      <c r="C2554" s="280">
        <v>6763</v>
      </c>
      <c r="D2554" s="6" t="s">
        <v>516</v>
      </c>
      <c r="E2554" s="19" t="s">
        <v>3551</v>
      </c>
      <c r="F2554" s="317">
        <v>2000</v>
      </c>
      <c r="G2554" s="326">
        <f t="shared" si="234"/>
        <v>6000</v>
      </c>
    </row>
    <row r="2555" spans="1:7" s="359" customFormat="1" ht="30" x14ac:dyDescent="0.25">
      <c r="A2555" s="280">
        <f t="shared" ref="A2555:A2557" si="235">A2554+1</f>
        <v>2294</v>
      </c>
      <c r="B2555" s="372" t="s">
        <v>2036</v>
      </c>
      <c r="C2555" s="280">
        <v>6764</v>
      </c>
      <c r="D2555" s="6" t="s">
        <v>2035</v>
      </c>
      <c r="E2555" s="19" t="s">
        <v>3551</v>
      </c>
      <c r="F2555" s="317">
        <v>1200</v>
      </c>
      <c r="G2555" s="326">
        <f t="shared" si="234"/>
        <v>3600</v>
      </c>
    </row>
    <row r="2556" spans="1:7" s="359" customFormat="1" x14ac:dyDescent="0.25">
      <c r="A2556" s="280">
        <f t="shared" si="235"/>
        <v>2295</v>
      </c>
      <c r="B2556" s="372" t="s">
        <v>3596</v>
      </c>
      <c r="C2556" s="280">
        <v>3145</v>
      </c>
      <c r="D2556" s="371" t="s">
        <v>517</v>
      </c>
      <c r="E2556" s="19" t="s">
        <v>3551</v>
      </c>
      <c r="F2556" s="317">
        <v>24000</v>
      </c>
      <c r="G2556" s="349">
        <f t="shared" si="234"/>
        <v>72000</v>
      </c>
    </row>
    <row r="2557" spans="1:7" s="359" customFormat="1" x14ac:dyDescent="0.25">
      <c r="A2557" s="280">
        <f t="shared" si="235"/>
        <v>2296</v>
      </c>
      <c r="B2557" s="372" t="s">
        <v>610</v>
      </c>
      <c r="C2557" s="280">
        <v>8111</v>
      </c>
      <c r="D2557" s="371" t="s">
        <v>2037</v>
      </c>
      <c r="E2557" s="19" t="s">
        <v>3551</v>
      </c>
      <c r="F2557" s="317">
        <v>24000</v>
      </c>
      <c r="G2557" s="349">
        <f t="shared" si="234"/>
        <v>72000</v>
      </c>
    </row>
    <row r="2558" spans="1:7" s="359" customFormat="1" x14ac:dyDescent="0.25">
      <c r="A2558" s="371"/>
      <c r="B2558" s="464"/>
      <c r="C2558" s="464" t="s">
        <v>3861</v>
      </c>
      <c r="D2558" s="464"/>
      <c r="E2558" s="371"/>
      <c r="F2558" s="317"/>
      <c r="G2558" s="491"/>
    </row>
    <row r="2559" spans="1:7" s="359" customFormat="1" x14ac:dyDescent="0.25">
      <c r="A2559" s="622" t="s">
        <v>4368</v>
      </c>
      <c r="B2559" s="622"/>
      <c r="C2559" s="622"/>
      <c r="D2559" s="622"/>
      <c r="E2559" s="622"/>
      <c r="F2559" s="317"/>
      <c r="G2559" s="491"/>
    </row>
    <row r="2560" spans="1:7" s="359" customFormat="1" x14ac:dyDescent="0.25">
      <c r="A2560" s="383"/>
      <c r="B2560" s="622" t="s">
        <v>3146</v>
      </c>
      <c r="C2560" s="622"/>
      <c r="D2560" s="622"/>
      <c r="E2560" s="622"/>
      <c r="F2560" s="622"/>
      <c r="G2560" s="622"/>
    </row>
    <row r="2561" spans="1:7" s="359" customFormat="1" ht="38.25" customHeight="1" x14ac:dyDescent="0.25">
      <c r="A2561" s="5" t="s">
        <v>3612</v>
      </c>
      <c r="B2561" s="284" t="s">
        <v>3653</v>
      </c>
      <c r="C2561" s="285" t="s">
        <v>3652</v>
      </c>
      <c r="D2561" s="286" t="s">
        <v>3</v>
      </c>
      <c r="E2561" s="5" t="s">
        <v>759</v>
      </c>
      <c r="F2561" s="330" t="s">
        <v>461</v>
      </c>
      <c r="G2561" s="507" t="s">
        <v>5369</v>
      </c>
    </row>
    <row r="2562" spans="1:7" s="359" customFormat="1" ht="30" x14ac:dyDescent="0.25">
      <c r="A2562" s="280">
        <f>A2557+1</f>
        <v>2297</v>
      </c>
      <c r="B2562" s="371" t="s">
        <v>3843</v>
      </c>
      <c r="C2562" s="281" t="s">
        <v>3151</v>
      </c>
      <c r="D2562" s="431" t="s">
        <v>3144</v>
      </c>
      <c r="E2562" s="19" t="s">
        <v>3071</v>
      </c>
      <c r="F2562" s="317">
        <v>4000</v>
      </c>
      <c r="G2562" s="508">
        <f t="shared" ref="G2562:G2566" si="236">F2562*20/120</f>
        <v>666.66666666666663</v>
      </c>
    </row>
    <row r="2563" spans="1:7" s="359" customFormat="1" ht="30" x14ac:dyDescent="0.25">
      <c r="A2563" s="280">
        <f>A2562+1</f>
        <v>2298</v>
      </c>
      <c r="B2563" s="371" t="s">
        <v>3844</v>
      </c>
      <c r="C2563" s="281" t="s">
        <v>3152</v>
      </c>
      <c r="D2563" s="431" t="s">
        <v>3145</v>
      </c>
      <c r="E2563" s="19" t="s">
        <v>3071</v>
      </c>
      <c r="F2563" s="317">
        <v>5000</v>
      </c>
      <c r="G2563" s="508">
        <f t="shared" si="236"/>
        <v>833.33333333333337</v>
      </c>
    </row>
    <row r="2564" spans="1:7" s="359" customFormat="1" ht="30" x14ac:dyDescent="0.25">
      <c r="A2564" s="280">
        <f t="shared" ref="A2564:A2571" si="237">A2563+1</f>
        <v>2299</v>
      </c>
      <c r="B2564" s="371" t="s">
        <v>3845</v>
      </c>
      <c r="C2564" s="281" t="s">
        <v>3770</v>
      </c>
      <c r="D2564" s="372" t="s">
        <v>3682</v>
      </c>
      <c r="E2564" s="19" t="s">
        <v>3071</v>
      </c>
      <c r="F2564" s="317">
        <v>3100</v>
      </c>
      <c r="G2564" s="508">
        <f t="shared" si="236"/>
        <v>516.66666666666663</v>
      </c>
    </row>
    <row r="2565" spans="1:7" s="359" customFormat="1" ht="30" x14ac:dyDescent="0.25">
      <c r="A2565" s="280">
        <f t="shared" si="237"/>
        <v>2300</v>
      </c>
      <c r="B2565" s="371" t="s">
        <v>3846</v>
      </c>
      <c r="C2565" s="281" t="s">
        <v>3745</v>
      </c>
      <c r="D2565" s="372" t="s">
        <v>3746</v>
      </c>
      <c r="E2565" s="19" t="s">
        <v>3071</v>
      </c>
      <c r="F2565" s="317">
        <v>2700</v>
      </c>
      <c r="G2565" s="349">
        <f t="shared" si="236"/>
        <v>450</v>
      </c>
    </row>
    <row r="2566" spans="1:7" s="359" customFormat="1" x14ac:dyDescent="0.25">
      <c r="A2566" s="280">
        <f t="shared" si="237"/>
        <v>2301</v>
      </c>
      <c r="B2566" s="371" t="s">
        <v>3847</v>
      </c>
      <c r="C2566" s="281" t="s">
        <v>3153</v>
      </c>
      <c r="D2566" s="372" t="s">
        <v>3771</v>
      </c>
      <c r="E2566" s="19" t="s">
        <v>3071</v>
      </c>
      <c r="F2566" s="317">
        <v>2400</v>
      </c>
      <c r="G2566" s="349">
        <f t="shared" si="236"/>
        <v>400</v>
      </c>
    </row>
    <row r="2567" spans="1:7" s="359" customFormat="1" x14ac:dyDescent="0.25">
      <c r="A2567" s="280">
        <f t="shared" si="237"/>
        <v>2302</v>
      </c>
      <c r="B2567" s="371" t="s">
        <v>3848</v>
      </c>
      <c r="C2567" s="281" t="s">
        <v>3154</v>
      </c>
      <c r="D2567" s="431" t="s">
        <v>3073</v>
      </c>
      <c r="E2567" s="19" t="s">
        <v>3071</v>
      </c>
      <c r="F2567" s="317">
        <v>1300</v>
      </c>
      <c r="G2567" s="509">
        <v>183.33</v>
      </c>
    </row>
    <row r="2568" spans="1:7" s="359" customFormat="1" ht="30" x14ac:dyDescent="0.25">
      <c r="A2568" s="280">
        <f t="shared" si="237"/>
        <v>2303</v>
      </c>
      <c r="B2568" s="371" t="s">
        <v>3849</v>
      </c>
      <c r="C2568" s="281" t="s">
        <v>3155</v>
      </c>
      <c r="D2568" s="431" t="s">
        <v>3150</v>
      </c>
      <c r="E2568" s="19" t="s">
        <v>3071</v>
      </c>
      <c r="F2568" s="317">
        <v>1200</v>
      </c>
      <c r="G2568" s="509">
        <v>166.67</v>
      </c>
    </row>
    <row r="2569" spans="1:7" s="359" customFormat="1" ht="30" x14ac:dyDescent="0.25">
      <c r="A2569" s="280">
        <f t="shared" si="237"/>
        <v>2304</v>
      </c>
      <c r="B2569" s="371" t="s">
        <v>3850</v>
      </c>
      <c r="C2569" s="281" t="s">
        <v>3156</v>
      </c>
      <c r="D2569" s="431" t="s">
        <v>3070</v>
      </c>
      <c r="E2569" s="19" t="s">
        <v>3071</v>
      </c>
      <c r="F2569" s="317">
        <v>600</v>
      </c>
      <c r="G2569" s="326">
        <v>93.33</v>
      </c>
    </row>
    <row r="2570" spans="1:7" s="359" customFormat="1" ht="30" x14ac:dyDescent="0.25">
      <c r="A2570" s="280">
        <f t="shared" si="237"/>
        <v>2305</v>
      </c>
      <c r="B2570" s="371" t="s">
        <v>3851</v>
      </c>
      <c r="C2570" s="281" t="s">
        <v>3157</v>
      </c>
      <c r="D2570" s="431" t="s">
        <v>3072</v>
      </c>
      <c r="E2570" s="19" t="s">
        <v>3071</v>
      </c>
      <c r="F2570" s="317">
        <v>1200</v>
      </c>
      <c r="G2570" s="326">
        <v>193.33</v>
      </c>
    </row>
    <row r="2571" spans="1:7" s="359" customFormat="1" ht="30" x14ac:dyDescent="0.25">
      <c r="A2571" s="280">
        <f t="shared" si="237"/>
        <v>2306</v>
      </c>
      <c r="B2571" s="371" t="s">
        <v>3853</v>
      </c>
      <c r="C2571" s="281" t="s">
        <v>3158</v>
      </c>
      <c r="D2571" s="431" t="s">
        <v>3543</v>
      </c>
      <c r="E2571" s="19" t="s">
        <v>1132</v>
      </c>
      <c r="F2571" s="317">
        <v>500</v>
      </c>
      <c r="G2571" s="509">
        <v>83.33</v>
      </c>
    </row>
    <row r="2572" spans="1:7" s="359" customFormat="1" x14ac:dyDescent="0.25">
      <c r="A2572" s="432"/>
      <c r="B2572" s="432"/>
      <c r="C2572" s="281"/>
      <c r="D2572" s="493" t="s">
        <v>428</v>
      </c>
      <c r="E2572" s="493"/>
      <c r="F2572" s="317"/>
      <c r="G2572" s="326"/>
    </row>
    <row r="2573" spans="1:7" s="359" customFormat="1" x14ac:dyDescent="0.25">
      <c r="A2573" s="432"/>
      <c r="B2573" s="432"/>
      <c r="C2573" s="281"/>
      <c r="D2573" s="493" t="s">
        <v>429</v>
      </c>
      <c r="E2573" s="493"/>
      <c r="F2573" s="317"/>
      <c r="G2573" s="326"/>
    </row>
    <row r="2574" spans="1:7" s="359" customFormat="1" x14ac:dyDescent="0.25">
      <c r="A2574" s="280">
        <f>A2571+1</f>
        <v>2307</v>
      </c>
      <c r="B2574" s="371" t="s">
        <v>3854</v>
      </c>
      <c r="C2574" s="281" t="s">
        <v>430</v>
      </c>
      <c r="D2574" s="432" t="s">
        <v>749</v>
      </c>
      <c r="E2574" s="432"/>
      <c r="F2574" s="317">
        <v>40000</v>
      </c>
      <c r="G2574" s="326">
        <v>6500</v>
      </c>
    </row>
    <row r="2575" spans="1:7" s="359" customFormat="1" x14ac:dyDescent="0.25">
      <c r="A2575" s="280">
        <f>A2574+1</f>
        <v>2308</v>
      </c>
      <c r="B2575" s="371" t="s">
        <v>3855</v>
      </c>
      <c r="C2575" s="281" t="s">
        <v>431</v>
      </c>
      <c r="D2575" s="432" t="s">
        <v>748</v>
      </c>
      <c r="E2575" s="432"/>
      <c r="F2575" s="317">
        <v>37000</v>
      </c>
      <c r="G2575" s="326">
        <v>6083.33</v>
      </c>
    </row>
    <row r="2576" spans="1:7" s="359" customFormat="1" x14ac:dyDescent="0.25">
      <c r="A2576" s="383"/>
      <c r="B2576" s="432"/>
      <c r="C2576" s="281"/>
      <c r="D2576" s="493" t="s">
        <v>432</v>
      </c>
      <c r="E2576" s="493"/>
      <c r="F2576" s="317"/>
      <c r="G2576" s="326"/>
    </row>
    <row r="2577" spans="1:7" s="359" customFormat="1" x14ac:dyDescent="0.25">
      <c r="A2577" s="280">
        <f>A2575+1</f>
        <v>2309</v>
      </c>
      <c r="B2577" s="371" t="s">
        <v>3147</v>
      </c>
      <c r="C2577" s="281" t="s">
        <v>433</v>
      </c>
      <c r="D2577" s="432" t="s">
        <v>749</v>
      </c>
      <c r="E2577" s="432"/>
      <c r="F2577" s="317">
        <v>37000</v>
      </c>
      <c r="G2577" s="326">
        <v>5666.67</v>
      </c>
    </row>
    <row r="2578" spans="1:7" s="359" customFormat="1" x14ac:dyDescent="0.25">
      <c r="A2578" s="280">
        <f>A2577+1</f>
        <v>2310</v>
      </c>
      <c r="B2578" s="371" t="s">
        <v>3148</v>
      </c>
      <c r="C2578" s="281" t="s">
        <v>434</v>
      </c>
      <c r="D2578" s="432" t="s">
        <v>750</v>
      </c>
      <c r="E2578" s="432"/>
      <c r="F2578" s="317">
        <v>34000</v>
      </c>
      <c r="G2578" s="326">
        <v>5500</v>
      </c>
    </row>
    <row r="2579" spans="1:7" s="359" customFormat="1" x14ac:dyDescent="0.25">
      <c r="A2579" s="383"/>
      <c r="B2579" s="432"/>
      <c r="C2579" s="281"/>
      <c r="D2579" s="432"/>
      <c r="E2579" s="432"/>
      <c r="F2579" s="317"/>
      <c r="G2579" s="326"/>
    </row>
    <row r="2580" spans="1:7" s="359" customFormat="1" x14ac:dyDescent="0.25">
      <c r="A2580" s="383"/>
      <c r="B2580" s="432"/>
      <c r="C2580" s="281"/>
      <c r="D2580" s="493" t="s">
        <v>435</v>
      </c>
      <c r="E2580" s="493"/>
      <c r="F2580" s="317"/>
      <c r="G2580" s="326"/>
    </row>
    <row r="2581" spans="1:7" s="359" customFormat="1" x14ac:dyDescent="0.25">
      <c r="A2581" s="280">
        <f>A2578+1</f>
        <v>2311</v>
      </c>
      <c r="B2581" s="371" t="s">
        <v>3856</v>
      </c>
      <c r="C2581" s="281" t="s">
        <v>436</v>
      </c>
      <c r="D2581" s="432" t="s">
        <v>751</v>
      </c>
      <c r="E2581" s="432"/>
      <c r="F2581" s="317">
        <v>34000</v>
      </c>
      <c r="G2581" s="326">
        <v>5250</v>
      </c>
    </row>
    <row r="2582" spans="1:7" s="359" customFormat="1" x14ac:dyDescent="0.25">
      <c r="A2582" s="280">
        <f>A2581+1</f>
        <v>2312</v>
      </c>
      <c r="B2582" s="371" t="s">
        <v>3857</v>
      </c>
      <c r="C2582" s="281" t="s">
        <v>437</v>
      </c>
      <c r="D2582" s="432" t="s">
        <v>752</v>
      </c>
      <c r="E2582" s="432"/>
      <c r="F2582" s="317">
        <v>31000</v>
      </c>
      <c r="G2582" s="326">
        <v>4166.67</v>
      </c>
    </row>
    <row r="2583" spans="1:7" s="359" customFormat="1" x14ac:dyDescent="0.25">
      <c r="A2583" s="383"/>
      <c r="B2583" s="432"/>
      <c r="C2583" s="281"/>
      <c r="D2583" s="493" t="s">
        <v>438</v>
      </c>
      <c r="E2583" s="493"/>
      <c r="F2583" s="317"/>
      <c r="G2583" s="326"/>
    </row>
    <row r="2584" spans="1:7" s="359" customFormat="1" x14ac:dyDescent="0.25">
      <c r="A2584" s="280">
        <f>A2582+1</f>
        <v>2313</v>
      </c>
      <c r="B2584" s="371" t="s">
        <v>3858</v>
      </c>
      <c r="C2584" s="281" t="s">
        <v>439</v>
      </c>
      <c r="D2584" s="432" t="s">
        <v>753</v>
      </c>
      <c r="E2584" s="432"/>
      <c r="F2584" s="317">
        <v>31000</v>
      </c>
      <c r="G2584" s="326">
        <v>3666.67</v>
      </c>
    </row>
    <row r="2585" spans="1:7" s="359" customFormat="1" x14ac:dyDescent="0.25">
      <c r="A2585" s="280">
        <f>A2584+1</f>
        <v>2314</v>
      </c>
      <c r="B2585" s="371" t="s">
        <v>3859</v>
      </c>
      <c r="C2585" s="281" t="s">
        <v>440</v>
      </c>
      <c r="D2585" s="432" t="s">
        <v>754</v>
      </c>
      <c r="E2585" s="432"/>
      <c r="F2585" s="317">
        <v>28000</v>
      </c>
      <c r="G2585" s="326">
        <v>3000</v>
      </c>
    </row>
    <row r="2586" spans="1:7" s="359" customFormat="1" x14ac:dyDescent="0.25">
      <c r="A2586" s="383"/>
      <c r="B2586" s="432"/>
      <c r="C2586" s="281"/>
      <c r="D2586" s="493" t="s">
        <v>539</v>
      </c>
      <c r="E2586" s="493"/>
      <c r="F2586" s="317"/>
      <c r="G2586" s="326"/>
    </row>
    <row r="2587" spans="1:7" s="359" customFormat="1" x14ac:dyDescent="0.25">
      <c r="A2587" s="280">
        <f>A2585+1</f>
        <v>2315</v>
      </c>
      <c r="B2587" s="371" t="s">
        <v>3860</v>
      </c>
      <c r="C2587" s="281" t="s">
        <v>523</v>
      </c>
      <c r="D2587" s="466" t="s">
        <v>755</v>
      </c>
      <c r="E2587" s="466"/>
      <c r="F2587" s="317">
        <v>5000</v>
      </c>
      <c r="G2587" s="326">
        <v>733.33</v>
      </c>
    </row>
    <row r="2588" spans="1:7" x14ac:dyDescent="0.25">
      <c r="A2588" s="632" t="s">
        <v>441</v>
      </c>
      <c r="B2588" s="632"/>
      <c r="C2588" s="632"/>
      <c r="D2588" s="632"/>
      <c r="E2588" s="632"/>
      <c r="F2588" s="632"/>
    </row>
    <row r="2589" spans="1:7" x14ac:dyDescent="0.25">
      <c r="A2589" s="534"/>
      <c r="B2589" s="534"/>
      <c r="C2589" s="534"/>
      <c r="D2589" s="534"/>
      <c r="E2589" s="534"/>
      <c r="F2589" s="534"/>
    </row>
    <row r="2590" spans="1:7" x14ac:dyDescent="0.25">
      <c r="A2590" s="450"/>
      <c r="B2590" s="21"/>
      <c r="C2590" s="21"/>
      <c r="D2590" s="21"/>
    </row>
    <row r="2591" spans="1:7" x14ac:dyDescent="0.25">
      <c r="A2591" s="597" t="s">
        <v>3772</v>
      </c>
      <c r="B2591" s="597"/>
      <c r="C2591" s="597"/>
      <c r="D2591" s="597"/>
      <c r="E2591" s="597"/>
      <c r="F2591" s="597"/>
    </row>
    <row r="2592" spans="1:7" x14ac:dyDescent="0.25">
      <c r="A2592" s="631" t="s">
        <v>442</v>
      </c>
      <c r="B2592" s="631"/>
      <c r="C2592" s="631"/>
      <c r="D2592" s="631"/>
      <c r="E2592" s="631"/>
      <c r="F2592" s="631"/>
    </row>
    <row r="2593" spans="1:7" x14ac:dyDescent="0.25">
      <c r="A2593" s="631" t="s">
        <v>443</v>
      </c>
      <c r="B2593" s="631"/>
      <c r="C2593" s="631"/>
      <c r="D2593" s="631"/>
      <c r="E2593" s="631"/>
      <c r="F2593" s="631"/>
    </row>
    <row r="2594" spans="1:7" ht="15" customHeight="1" x14ac:dyDescent="0.25">
      <c r="A2594" s="599" t="s">
        <v>444</v>
      </c>
      <c r="B2594" s="599"/>
      <c r="C2594" s="599"/>
      <c r="D2594" s="599"/>
      <c r="E2594" s="599"/>
      <c r="F2594" s="599"/>
    </row>
    <row r="2595" spans="1:7" ht="15" customHeight="1" x14ac:dyDescent="0.25">
      <c r="A2595" s="538" t="s">
        <v>4310</v>
      </c>
      <c r="B2595" s="538"/>
      <c r="C2595" s="538"/>
      <c r="D2595" s="538"/>
      <c r="E2595" s="538"/>
      <c r="F2595" s="538"/>
    </row>
    <row r="2596" spans="1:7" ht="15" customHeight="1" x14ac:dyDescent="0.25">
      <c r="A2596" s="538" t="s">
        <v>3773</v>
      </c>
      <c r="B2596" s="538"/>
      <c r="C2596" s="538"/>
      <c r="D2596" s="538"/>
      <c r="E2596" s="538"/>
      <c r="F2596" s="538"/>
    </row>
    <row r="2597" spans="1:7" ht="15" customHeight="1" x14ac:dyDescent="0.25">
      <c r="A2597" s="538" t="s">
        <v>445</v>
      </c>
      <c r="B2597" s="538"/>
      <c r="C2597" s="538"/>
      <c r="D2597" s="538"/>
      <c r="E2597" s="538"/>
      <c r="F2597" s="538"/>
    </row>
    <row r="2598" spans="1:7" ht="15" customHeight="1" x14ac:dyDescent="0.25">
      <c r="A2598" s="538" t="s">
        <v>446</v>
      </c>
      <c r="B2598" s="538"/>
      <c r="C2598" s="538"/>
      <c r="D2598" s="538"/>
      <c r="E2598" s="538"/>
      <c r="F2598" s="538"/>
    </row>
    <row r="2599" spans="1:7" ht="15" customHeight="1" x14ac:dyDescent="0.25">
      <c r="A2599" s="630" t="s">
        <v>3660</v>
      </c>
      <c r="B2599" s="630"/>
      <c r="C2599" s="630"/>
      <c r="D2599" s="630"/>
      <c r="E2599" s="630"/>
      <c r="F2599" s="630"/>
    </row>
    <row r="2600" spans="1:7" ht="15" customHeight="1" x14ac:dyDescent="0.25">
      <c r="A2600" s="538" t="s">
        <v>3774</v>
      </c>
      <c r="B2600" s="538"/>
      <c r="C2600" s="538"/>
      <c r="D2600" s="538"/>
      <c r="E2600" s="538"/>
      <c r="F2600" s="538"/>
      <c r="G2600" s="21"/>
    </row>
    <row r="2601" spans="1:7" ht="15" customHeight="1" x14ac:dyDescent="0.25">
      <c r="A2601" s="538" t="s">
        <v>447</v>
      </c>
      <c r="B2601" s="538"/>
      <c r="C2601" s="538"/>
      <c r="D2601" s="538"/>
      <c r="E2601" s="538"/>
      <c r="F2601" s="538"/>
      <c r="G2601" s="21"/>
    </row>
    <row r="2602" spans="1:7" x14ac:dyDescent="0.25">
      <c r="A2602" s="631" t="s">
        <v>4312</v>
      </c>
      <c r="B2602" s="631"/>
      <c r="C2602" s="631"/>
      <c r="D2602" s="631"/>
      <c r="E2602" s="631"/>
      <c r="F2602" s="631"/>
      <c r="G2602" s="21"/>
    </row>
    <row r="2603" spans="1:7" x14ac:dyDescent="0.25">
      <c r="A2603" s="631" t="s">
        <v>443</v>
      </c>
      <c r="B2603" s="631"/>
      <c r="C2603" s="631"/>
      <c r="D2603" s="631"/>
      <c r="E2603" s="631"/>
      <c r="F2603" s="631"/>
      <c r="G2603" s="21"/>
    </row>
    <row r="2604" spans="1:7" ht="15" customHeight="1" x14ac:dyDescent="0.25">
      <c r="A2604" s="599" t="s">
        <v>444</v>
      </c>
      <c r="B2604" s="599"/>
      <c r="C2604" s="599"/>
      <c r="D2604" s="599"/>
      <c r="E2604" s="599"/>
      <c r="F2604" s="599"/>
      <c r="G2604" s="21"/>
    </row>
    <row r="2605" spans="1:7" ht="15" customHeight="1" x14ac:dyDescent="0.25">
      <c r="A2605" s="538" t="s">
        <v>4311</v>
      </c>
      <c r="B2605" s="538"/>
      <c r="C2605" s="538"/>
      <c r="D2605" s="538"/>
      <c r="E2605" s="538"/>
      <c r="F2605" s="538"/>
      <c r="G2605" s="21"/>
    </row>
    <row r="2606" spans="1:7" ht="15" customHeight="1" x14ac:dyDescent="0.25">
      <c r="A2606" s="538" t="s">
        <v>3773</v>
      </c>
      <c r="B2606" s="538"/>
      <c r="C2606" s="538"/>
      <c r="D2606" s="538"/>
      <c r="E2606" s="538"/>
      <c r="F2606" s="538"/>
      <c r="G2606" s="21"/>
    </row>
    <row r="2607" spans="1:7" ht="15" customHeight="1" x14ac:dyDescent="0.25">
      <c r="A2607" s="538" t="s">
        <v>4384</v>
      </c>
      <c r="B2607" s="538"/>
      <c r="C2607" s="538"/>
      <c r="D2607" s="538"/>
      <c r="E2607" s="538"/>
      <c r="F2607" s="538"/>
      <c r="G2607" s="21"/>
    </row>
    <row r="2608" spans="1:7" ht="15" customHeight="1" x14ac:dyDescent="0.25">
      <c r="A2608" s="538" t="s">
        <v>3774</v>
      </c>
      <c r="B2608" s="538"/>
      <c r="C2608" s="538"/>
      <c r="D2608" s="538"/>
      <c r="E2608" s="538"/>
      <c r="F2608" s="538"/>
      <c r="G2608" s="21"/>
    </row>
    <row r="2609" spans="1:7" ht="15" customHeight="1" x14ac:dyDescent="0.25">
      <c r="A2609" s="538" t="s">
        <v>447</v>
      </c>
      <c r="B2609" s="538"/>
      <c r="C2609" s="538"/>
      <c r="D2609" s="538"/>
      <c r="E2609" s="538"/>
      <c r="F2609" s="538"/>
      <c r="G2609" s="21"/>
    </row>
    <row r="2610" spans="1:7" ht="15" customHeight="1" x14ac:dyDescent="0.25">
      <c r="A2610" s="538" t="s">
        <v>466</v>
      </c>
      <c r="B2610" s="538"/>
      <c r="C2610" s="538"/>
      <c r="D2610" s="538"/>
      <c r="E2610" s="538"/>
      <c r="F2610" s="538"/>
      <c r="G2610" s="21"/>
    </row>
    <row r="2611" spans="1:7" ht="15" customHeight="1" x14ac:dyDescent="0.25">
      <c r="A2611" s="630" t="s">
        <v>3775</v>
      </c>
      <c r="B2611" s="630"/>
      <c r="C2611" s="630"/>
      <c r="D2611" s="630"/>
      <c r="E2611" s="630"/>
      <c r="F2611" s="630"/>
      <c r="G2611" s="21"/>
    </row>
    <row r="2612" spans="1:7" ht="15" customHeight="1" x14ac:dyDescent="0.25">
      <c r="A2612" s="538" t="s">
        <v>5483</v>
      </c>
      <c r="B2612" s="538"/>
      <c r="C2612" s="538"/>
      <c r="D2612" s="538"/>
      <c r="E2612" s="538"/>
      <c r="F2612" s="538"/>
      <c r="G2612" s="21"/>
    </row>
    <row r="2613" spans="1:7" ht="15" customHeight="1" x14ac:dyDescent="0.25">
      <c r="A2613" s="538" t="s">
        <v>3777</v>
      </c>
      <c r="B2613" s="538"/>
      <c r="C2613" s="538"/>
      <c r="D2613" s="538"/>
      <c r="E2613" s="538"/>
      <c r="F2613" s="538"/>
      <c r="G2613" s="21"/>
    </row>
    <row r="2614" spans="1:7" ht="15" customHeight="1" x14ac:dyDescent="0.25">
      <c r="A2614" s="538" t="s">
        <v>448</v>
      </c>
      <c r="B2614" s="538"/>
      <c r="C2614" s="538"/>
      <c r="D2614" s="538"/>
      <c r="E2614" s="538"/>
      <c r="F2614" s="538"/>
      <c r="G2614" s="21"/>
    </row>
    <row r="2615" spans="1:7" ht="15" customHeight="1" x14ac:dyDescent="0.25">
      <c r="A2615" s="538" t="s">
        <v>3778</v>
      </c>
      <c r="B2615" s="538"/>
      <c r="C2615" s="538"/>
      <c r="D2615" s="538"/>
      <c r="E2615" s="538"/>
      <c r="F2615" s="538"/>
      <c r="G2615" s="21"/>
    </row>
    <row r="2616" spans="1:7" ht="15" customHeight="1" x14ac:dyDescent="0.25">
      <c r="A2616" s="635" t="s">
        <v>4367</v>
      </c>
      <c r="B2616" s="635"/>
      <c r="C2616" s="635"/>
      <c r="D2616" s="635"/>
      <c r="E2616" s="635"/>
      <c r="F2616" s="635"/>
      <c r="G2616" s="21"/>
    </row>
    <row r="2617" spans="1:7" x14ac:dyDescent="0.25">
      <c r="A2617" s="409"/>
      <c r="B2617" s="47"/>
      <c r="C2617" s="434"/>
      <c r="D2617" s="47"/>
      <c r="E2617" s="47"/>
      <c r="F2617" s="339"/>
      <c r="G2617" s="21"/>
    </row>
    <row r="2618" spans="1:7" x14ac:dyDescent="0.25">
      <c r="A2618" s="636" t="s">
        <v>542</v>
      </c>
      <c r="B2618" s="632"/>
      <c r="C2618" s="637" t="s">
        <v>3781</v>
      </c>
      <c r="D2618" s="637"/>
      <c r="E2618" s="637"/>
      <c r="F2618" s="638"/>
      <c r="G2618" s="21"/>
    </row>
    <row r="2619" spans="1:7" x14ac:dyDescent="0.25">
      <c r="A2619" s="409"/>
      <c r="B2619" s="515"/>
      <c r="C2619" s="639"/>
      <c r="D2619" s="639"/>
      <c r="E2619" s="639"/>
      <c r="F2619" s="640"/>
      <c r="G2619" s="21"/>
    </row>
    <row r="2620" spans="1:7" x14ac:dyDescent="0.25">
      <c r="A2620" s="636" t="s">
        <v>543</v>
      </c>
      <c r="B2620" s="632"/>
      <c r="C2620" s="641" t="s">
        <v>545</v>
      </c>
      <c r="D2620" s="637"/>
      <c r="E2620" s="637"/>
      <c r="F2620" s="638"/>
      <c r="G2620" s="21"/>
    </row>
    <row r="2621" spans="1:7" x14ac:dyDescent="0.25">
      <c r="A2621" s="409"/>
      <c r="B2621" s="515"/>
      <c r="C2621" s="639"/>
      <c r="D2621" s="639"/>
      <c r="E2621" s="639"/>
      <c r="F2621" s="640"/>
      <c r="G2621" s="21"/>
    </row>
    <row r="2622" spans="1:7" ht="15" customHeight="1" x14ac:dyDescent="0.25">
      <c r="A2622" s="633" t="s">
        <v>544</v>
      </c>
      <c r="B2622" s="634"/>
      <c r="C2622" s="642" t="s">
        <v>2213</v>
      </c>
      <c r="D2622" s="642"/>
      <c r="E2622" s="642"/>
      <c r="F2622" s="643"/>
      <c r="G2622" s="21"/>
    </row>
    <row r="2623" spans="1:7" ht="15" customHeight="1" x14ac:dyDescent="0.25">
      <c r="A2623" s="633" t="s">
        <v>3599</v>
      </c>
      <c r="B2623" s="634"/>
      <c r="C2623" s="548" t="s">
        <v>3779</v>
      </c>
      <c r="D2623" s="548"/>
      <c r="E2623" s="548"/>
      <c r="F2623" s="549"/>
      <c r="G2623" s="21"/>
    </row>
    <row r="2624" spans="1:7" ht="15" customHeight="1" x14ac:dyDescent="0.25">
      <c r="A2624" s="633" t="s">
        <v>3780</v>
      </c>
      <c r="B2624" s="634"/>
      <c r="C2624" s="548" t="s">
        <v>3600</v>
      </c>
      <c r="D2624" s="548"/>
      <c r="E2624" s="548"/>
      <c r="F2624" s="549"/>
      <c r="G2624" s="21"/>
    </row>
    <row r="2625" spans="1:7" x14ac:dyDescent="0.25">
      <c r="A2625" s="631" t="s">
        <v>3782</v>
      </c>
      <c r="B2625" s="631"/>
      <c r="C2625" s="631"/>
      <c r="D2625" s="631"/>
      <c r="E2625" s="631"/>
      <c r="F2625" s="631"/>
      <c r="G2625" s="21"/>
    </row>
    <row r="2626" spans="1:7" x14ac:dyDescent="0.25">
      <c r="A2626" s="27"/>
      <c r="B2626" s="21"/>
      <c r="C2626" s="21"/>
      <c r="D2626" s="21"/>
      <c r="G2626" s="21"/>
    </row>
    <row r="2627" spans="1:7" x14ac:dyDescent="0.25">
      <c r="A2627" s="516" t="s">
        <v>4136</v>
      </c>
      <c r="B2627" s="21"/>
      <c r="C2627" s="21"/>
      <c r="D2627" s="21"/>
      <c r="G2627" s="21"/>
    </row>
    <row r="2628" spans="1:7" x14ac:dyDescent="0.25">
      <c r="A2628" s="27" t="s">
        <v>4137</v>
      </c>
      <c r="B2628" s="21"/>
      <c r="C2628" s="21"/>
      <c r="D2628" s="21"/>
      <c r="G2628" s="21"/>
    </row>
    <row r="2629" spans="1:7" x14ac:dyDescent="0.25">
      <c r="A2629" s="27"/>
      <c r="B2629" s="21"/>
      <c r="C2629" s="21"/>
      <c r="D2629" s="21"/>
      <c r="G2629" s="21"/>
    </row>
  </sheetData>
  <autoFilter ref="D1:D2629"/>
  <mergeCells count="155">
    <mergeCell ref="A2625:F2625"/>
    <mergeCell ref="A2588:F2589"/>
    <mergeCell ref="A2624:B2624"/>
    <mergeCell ref="C2624:F2624"/>
    <mergeCell ref="A2615:F2615"/>
    <mergeCell ref="A2616:F2616"/>
    <mergeCell ref="A2618:B2618"/>
    <mergeCell ref="C2618:F2619"/>
    <mergeCell ref="A2620:B2620"/>
    <mergeCell ref="C2620:F2621"/>
    <mergeCell ref="A2622:B2622"/>
    <mergeCell ref="C2622:F2622"/>
    <mergeCell ref="A2623:B2623"/>
    <mergeCell ref="C2623:F2623"/>
    <mergeCell ref="A2606:F2606"/>
    <mergeCell ref="A2607:F2607"/>
    <mergeCell ref="A2608:F2608"/>
    <mergeCell ref="A2609:F2609"/>
    <mergeCell ref="A2610:F2610"/>
    <mergeCell ref="A2611:F2611"/>
    <mergeCell ref="A2612:F2612"/>
    <mergeCell ref="A2613:F2613"/>
    <mergeCell ref="A2614:F2614"/>
    <mergeCell ref="A2597:F2597"/>
    <mergeCell ref="A2598:F2598"/>
    <mergeCell ref="A2599:F2599"/>
    <mergeCell ref="A2600:F2600"/>
    <mergeCell ref="A2601:F2601"/>
    <mergeCell ref="A2602:F2602"/>
    <mergeCell ref="A2603:F2603"/>
    <mergeCell ref="A2604:F2604"/>
    <mergeCell ref="A2605:F2605"/>
    <mergeCell ref="A2559:E2559"/>
    <mergeCell ref="B2560:G2560"/>
    <mergeCell ref="A2591:F2591"/>
    <mergeCell ref="A2592:F2592"/>
    <mergeCell ref="A2593:F2593"/>
    <mergeCell ref="A2594:F2594"/>
    <mergeCell ref="A2595:F2595"/>
    <mergeCell ref="A2596:F2596"/>
    <mergeCell ref="A1835:G1835"/>
    <mergeCell ref="A1837:G1837"/>
    <mergeCell ref="A1845:G1845"/>
    <mergeCell ref="A1847:G1847"/>
    <mergeCell ref="A1855:G1855"/>
    <mergeCell ref="A1806:G1806"/>
    <mergeCell ref="A1814:G1814"/>
    <mergeCell ref="A1816:G1816"/>
    <mergeCell ref="A1824:G1824"/>
    <mergeCell ref="A1826:G1826"/>
    <mergeCell ref="A1784:G1784"/>
    <mergeCell ref="A1786:G1786"/>
    <mergeCell ref="A1794:G1794"/>
    <mergeCell ref="A1796:G1796"/>
    <mergeCell ref="A1804:G1804"/>
    <mergeCell ref="A1762:G1762"/>
    <mergeCell ref="A1764:G1764"/>
    <mergeCell ref="A1766:G1766"/>
    <mergeCell ref="A1774:G1774"/>
    <mergeCell ref="A1776:G1776"/>
    <mergeCell ref="A1736:G1736"/>
    <mergeCell ref="A1738:G1738"/>
    <mergeCell ref="A1746:G1746"/>
    <mergeCell ref="A1752:G1752"/>
    <mergeCell ref="A1754:G1754"/>
    <mergeCell ref="A526:G526"/>
    <mergeCell ref="A307:G307"/>
    <mergeCell ref="A310:G310"/>
    <mergeCell ref="A318:G318"/>
    <mergeCell ref="D1732:E1732"/>
    <mergeCell ref="A528:G528"/>
    <mergeCell ref="A542:G542"/>
    <mergeCell ref="A565:G565"/>
    <mergeCell ref="A584:G584"/>
    <mergeCell ref="A602:G602"/>
    <mergeCell ref="A610:G610"/>
    <mergeCell ref="A614:G614"/>
    <mergeCell ref="A618:G618"/>
    <mergeCell ref="A640:G640"/>
    <mergeCell ref="A656:G656"/>
    <mergeCell ref="A677:G677"/>
    <mergeCell ref="A678:G678"/>
    <mergeCell ref="A682:G682"/>
    <mergeCell ref="A699:G699"/>
    <mergeCell ref="A805:G805"/>
    <mergeCell ref="A809:G809"/>
    <mergeCell ref="B1187:D1187"/>
    <mergeCell ref="B1686:D1686"/>
    <mergeCell ref="B829:D829"/>
    <mergeCell ref="A267:G267"/>
    <mergeCell ref="A317:G317"/>
    <mergeCell ref="A320:G320"/>
    <mergeCell ref="A278:G278"/>
    <mergeCell ref="A281:G281"/>
    <mergeCell ref="A287:G287"/>
    <mergeCell ref="A298:G298"/>
    <mergeCell ref="A688:G688"/>
    <mergeCell ref="B830:D830"/>
    <mergeCell ref="B921:D921"/>
    <mergeCell ref="A978:F978"/>
    <mergeCell ref="A701:G701"/>
    <mergeCell ref="A702:G702"/>
    <mergeCell ref="A762:G762"/>
    <mergeCell ref="A778:G778"/>
    <mergeCell ref="A780:G780"/>
    <mergeCell ref="A782:G782"/>
    <mergeCell ref="A788:G788"/>
    <mergeCell ref="A792:G792"/>
    <mergeCell ref="A12:G12"/>
    <mergeCell ref="A236:G236"/>
    <mergeCell ref="A239:G239"/>
    <mergeCell ref="A250:G250"/>
    <mergeCell ref="A253:G253"/>
    <mergeCell ref="A264:G264"/>
    <mergeCell ref="A15:G15"/>
    <mergeCell ref="A201:G201"/>
    <mergeCell ref="A42:G42"/>
    <mergeCell ref="A53:G53"/>
    <mergeCell ref="A69:G69"/>
    <mergeCell ref="A72:G72"/>
    <mergeCell ref="A85:G85"/>
    <mergeCell ref="A96:G96"/>
    <mergeCell ref="A107:G107"/>
    <mergeCell ref="A118:G118"/>
    <mergeCell ref="A121:G121"/>
    <mergeCell ref="A124:G124"/>
    <mergeCell ref="A137:G137"/>
    <mergeCell ref="A148:G148"/>
    <mergeCell ref="A159:G159"/>
    <mergeCell ref="A170:G170"/>
    <mergeCell ref="A181:G181"/>
    <mergeCell ref="A800:G800"/>
    <mergeCell ref="A1:G1"/>
    <mergeCell ref="A2:G2"/>
    <mergeCell ref="A14:G14"/>
    <mergeCell ref="A7:G7"/>
    <mergeCell ref="A31:G31"/>
    <mergeCell ref="A3:G3"/>
    <mergeCell ref="A4:G4"/>
    <mergeCell ref="A400:G400"/>
    <mergeCell ref="A323:F323"/>
    <mergeCell ref="A325:G325"/>
    <mergeCell ref="A341:F341"/>
    <mergeCell ref="A356:G356"/>
    <mergeCell ref="A365:F365"/>
    <mergeCell ref="A366:F366"/>
    <mergeCell ref="A398:G398"/>
    <mergeCell ref="A212:G212"/>
    <mergeCell ref="A219:G219"/>
    <mergeCell ref="A225:G225"/>
    <mergeCell ref="A5:G5"/>
    <mergeCell ref="A11:G11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L9" sqref="L9"/>
    </sheetView>
  </sheetViews>
  <sheetFormatPr defaultRowHeight="15" x14ac:dyDescent="0.25"/>
  <cols>
    <col min="1" max="1" width="17.7109375" customWidth="1"/>
    <col min="3" max="3" width="51.85546875" customWidth="1"/>
  </cols>
  <sheetData>
    <row r="1" spans="1:5" ht="42.75" customHeight="1" x14ac:dyDescent="0.25">
      <c r="A1" s="443" t="s">
        <v>5395</v>
      </c>
      <c r="B1" s="87">
        <v>9181</v>
      </c>
      <c r="C1" s="442" t="s">
        <v>5399</v>
      </c>
      <c r="D1" s="80" t="s">
        <v>3298</v>
      </c>
      <c r="E1" s="317">
        <v>7000</v>
      </c>
    </row>
    <row r="2" spans="1:5" ht="54.75" customHeight="1" x14ac:dyDescent="0.25">
      <c r="A2" s="444" t="s">
        <v>5396</v>
      </c>
      <c r="B2" s="87">
        <v>9198</v>
      </c>
      <c r="C2" s="442" t="s">
        <v>5400</v>
      </c>
      <c r="D2" s="80" t="s">
        <v>3298</v>
      </c>
      <c r="E2" s="317">
        <v>7000</v>
      </c>
    </row>
    <row r="3" spans="1:5" ht="74.25" x14ac:dyDescent="0.25">
      <c r="A3" s="439" t="s">
        <v>4468</v>
      </c>
      <c r="B3" s="445">
        <v>9199</v>
      </c>
      <c r="C3" s="441" t="s">
        <v>5451</v>
      </c>
      <c r="D3" s="80" t="s">
        <v>3298</v>
      </c>
      <c r="E3" s="440">
        <v>500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8"/>
  <sheetViews>
    <sheetView view="pageBreakPreview" zoomScaleNormal="100" zoomScaleSheetLayoutView="100" workbookViewId="0">
      <selection activeCell="O10" sqref="O10"/>
    </sheetView>
  </sheetViews>
  <sheetFormatPr defaultColWidth="9.140625" defaultRowHeight="15" x14ac:dyDescent="0.25"/>
  <cols>
    <col min="1" max="1" width="4.85546875" style="51" customWidth="1"/>
    <col min="2" max="2" width="17.5703125" style="50" customWidth="1"/>
    <col min="3" max="3" width="12.7109375" style="32" customWidth="1"/>
    <col min="4" max="4" width="70.28515625" style="32" customWidth="1"/>
    <col min="5" max="5" width="6.5703125" style="32" customWidth="1"/>
    <col min="6" max="6" width="9.140625" style="348"/>
    <col min="7" max="7" width="11.7109375" style="346" customWidth="1"/>
    <col min="8" max="16384" width="9.140625" style="3"/>
  </cols>
  <sheetData>
    <row r="1" spans="1:13" s="10" customFormat="1" x14ac:dyDescent="0.25">
      <c r="A1" s="559" t="s">
        <v>2623</v>
      </c>
      <c r="B1" s="559"/>
      <c r="C1" s="559"/>
      <c r="D1" s="559"/>
      <c r="E1" s="559"/>
      <c r="F1" s="559"/>
      <c r="G1" s="348"/>
    </row>
    <row r="2" spans="1:13" s="10" customFormat="1" x14ac:dyDescent="0.25">
      <c r="A2" s="39"/>
      <c r="B2" s="40"/>
      <c r="C2" s="47"/>
      <c r="D2" s="11"/>
      <c r="E2" s="12"/>
      <c r="F2" s="348"/>
      <c r="G2" s="348"/>
    </row>
    <row r="3" spans="1:13" s="140" customFormat="1" ht="54.75" customHeight="1" x14ac:dyDescent="0.25">
      <c r="A3" s="137" t="s">
        <v>3612</v>
      </c>
      <c r="B3" s="183" t="s">
        <v>3653</v>
      </c>
      <c r="C3" s="138" t="s">
        <v>3652</v>
      </c>
      <c r="D3" s="138" t="s">
        <v>2500</v>
      </c>
      <c r="E3" s="139" t="s">
        <v>759</v>
      </c>
      <c r="F3" s="330" t="s">
        <v>4</v>
      </c>
      <c r="G3" s="347" t="s">
        <v>722</v>
      </c>
      <c r="H3" s="202"/>
      <c r="I3" s="202"/>
      <c r="J3" s="202"/>
      <c r="K3" s="202"/>
      <c r="L3" s="202"/>
      <c r="M3" s="202"/>
    </row>
    <row r="4" spans="1:13" s="97" customFormat="1" x14ac:dyDescent="0.25">
      <c r="A4" s="550" t="s">
        <v>2624</v>
      </c>
      <c r="B4" s="551"/>
      <c r="C4" s="551"/>
      <c r="D4" s="551"/>
      <c r="E4" s="551"/>
      <c r="F4" s="551"/>
      <c r="G4" s="552"/>
      <c r="H4" s="202"/>
      <c r="I4" s="202"/>
      <c r="J4" s="202"/>
      <c r="K4" s="202"/>
      <c r="L4" s="202"/>
      <c r="M4" s="202"/>
    </row>
    <row r="5" spans="1:13" s="97" customFormat="1" x14ac:dyDescent="0.25">
      <c r="A5" s="141">
        <v>1</v>
      </c>
      <c r="B5" s="184" t="s">
        <v>2222</v>
      </c>
      <c r="C5" s="96">
        <v>8652</v>
      </c>
      <c r="D5" s="123" t="s">
        <v>2223</v>
      </c>
      <c r="E5" s="142" t="s">
        <v>2634</v>
      </c>
      <c r="F5" s="339">
        <v>4500</v>
      </c>
      <c r="G5" s="349"/>
      <c r="H5" s="127"/>
      <c r="I5" s="127"/>
      <c r="J5" s="127"/>
      <c r="K5" s="127"/>
      <c r="L5" s="127"/>
      <c r="M5" s="127"/>
    </row>
    <row r="6" spans="1:13" s="97" customFormat="1" ht="30" x14ac:dyDescent="0.25">
      <c r="A6" s="141">
        <f>A5+1</f>
        <v>2</v>
      </c>
      <c r="B6" s="184" t="s">
        <v>3668</v>
      </c>
      <c r="C6" s="96">
        <v>8879</v>
      </c>
      <c r="D6" s="123" t="s">
        <v>3669</v>
      </c>
      <c r="E6" s="142" t="s">
        <v>2634</v>
      </c>
      <c r="F6" s="339">
        <v>4500</v>
      </c>
      <c r="G6" s="349"/>
      <c r="H6" s="127"/>
      <c r="I6" s="127"/>
      <c r="J6" s="393"/>
      <c r="K6" s="393"/>
      <c r="L6" s="393"/>
      <c r="M6" s="127"/>
    </row>
    <row r="7" spans="1:13" s="97" customFormat="1" x14ac:dyDescent="0.25">
      <c r="A7" s="141">
        <f t="shared" ref="A7:A19" si="0">A6+1</f>
        <v>3</v>
      </c>
      <c r="B7" s="180" t="s">
        <v>2224</v>
      </c>
      <c r="C7" s="83">
        <v>8653</v>
      </c>
      <c r="D7" s="114" t="s">
        <v>2225</v>
      </c>
      <c r="E7" s="142" t="s">
        <v>2634</v>
      </c>
      <c r="F7" s="339">
        <v>4500</v>
      </c>
      <c r="G7" s="349"/>
      <c r="H7" s="396"/>
      <c r="I7" s="133"/>
      <c r="J7" s="392"/>
      <c r="K7" s="392"/>
      <c r="L7" s="392"/>
      <c r="M7" s="133"/>
    </row>
    <row r="8" spans="1:13" s="97" customFormat="1" x14ac:dyDescent="0.25">
      <c r="A8" s="141">
        <f t="shared" si="0"/>
        <v>4</v>
      </c>
      <c r="B8" s="180" t="s">
        <v>2226</v>
      </c>
      <c r="C8" s="83">
        <v>8654</v>
      </c>
      <c r="D8" s="114" t="s">
        <v>2227</v>
      </c>
      <c r="E8" s="142" t="s">
        <v>2634</v>
      </c>
      <c r="F8" s="339">
        <v>4500</v>
      </c>
      <c r="G8" s="349"/>
      <c r="H8" s="128"/>
      <c r="I8" s="128"/>
      <c r="J8" s="128"/>
      <c r="K8" s="128"/>
      <c r="L8" s="128"/>
      <c r="M8" s="128"/>
    </row>
    <row r="9" spans="1:13" s="97" customFormat="1" ht="30" x14ac:dyDescent="0.25">
      <c r="A9" s="141">
        <f t="shared" si="0"/>
        <v>5</v>
      </c>
      <c r="B9" s="180" t="s">
        <v>3670</v>
      </c>
      <c r="C9" s="83">
        <v>8880</v>
      </c>
      <c r="D9" s="94" t="s">
        <v>3671</v>
      </c>
      <c r="E9" s="142" t="s">
        <v>2634</v>
      </c>
      <c r="F9" s="339">
        <v>4500</v>
      </c>
      <c r="G9" s="349"/>
      <c r="H9" s="122"/>
      <c r="I9" s="122"/>
      <c r="J9" s="391"/>
      <c r="K9" s="122"/>
      <c r="L9" s="122"/>
      <c r="M9" s="122"/>
    </row>
    <row r="10" spans="1:13" s="97" customFormat="1" x14ac:dyDescent="0.25">
      <c r="A10" s="141">
        <f t="shared" si="0"/>
        <v>6</v>
      </c>
      <c r="B10" s="180" t="s">
        <v>2228</v>
      </c>
      <c r="C10" s="83">
        <v>8655</v>
      </c>
      <c r="D10" s="114" t="s">
        <v>2625</v>
      </c>
      <c r="E10" s="83" t="s">
        <v>2621</v>
      </c>
      <c r="F10" s="339">
        <v>3000</v>
      </c>
      <c r="G10" s="349"/>
      <c r="H10" s="122"/>
      <c r="I10" s="122"/>
      <c r="J10" s="122"/>
      <c r="K10" s="122"/>
      <c r="L10" s="122"/>
      <c r="M10" s="122"/>
    </row>
    <row r="11" spans="1:13" s="97" customFormat="1" ht="30" x14ac:dyDescent="0.25">
      <c r="A11" s="141">
        <f t="shared" si="0"/>
        <v>7</v>
      </c>
      <c r="B11" s="180" t="s">
        <v>3672</v>
      </c>
      <c r="C11" s="83">
        <v>8881</v>
      </c>
      <c r="D11" s="94" t="s">
        <v>3673</v>
      </c>
      <c r="E11" s="83" t="s">
        <v>2621</v>
      </c>
      <c r="F11" s="339">
        <v>3000</v>
      </c>
      <c r="G11" s="349"/>
      <c r="H11" s="122"/>
      <c r="I11" s="122"/>
      <c r="J11" s="394"/>
      <c r="K11" s="207"/>
      <c r="L11" s="122"/>
      <c r="M11" s="122"/>
    </row>
    <row r="12" spans="1:13" s="97" customFormat="1" x14ac:dyDescent="0.25">
      <c r="A12" s="141">
        <f t="shared" si="0"/>
        <v>8</v>
      </c>
      <c r="B12" s="180" t="s">
        <v>2229</v>
      </c>
      <c r="C12" s="83">
        <v>8656</v>
      </c>
      <c r="D12" s="114" t="s">
        <v>2626</v>
      </c>
      <c r="E12" s="83" t="s">
        <v>2621</v>
      </c>
      <c r="F12" s="339">
        <v>3000</v>
      </c>
      <c r="G12" s="349"/>
      <c r="H12" s="122"/>
      <c r="I12" s="122"/>
      <c r="J12" s="122"/>
      <c r="K12" s="122"/>
      <c r="L12" s="122"/>
      <c r="M12" s="122"/>
    </row>
    <row r="13" spans="1:13" s="97" customFormat="1" x14ac:dyDescent="0.25">
      <c r="A13" s="141">
        <f t="shared" si="0"/>
        <v>9</v>
      </c>
      <c r="B13" s="180" t="s">
        <v>2230</v>
      </c>
      <c r="C13" s="83">
        <v>6494</v>
      </c>
      <c r="D13" s="114" t="s">
        <v>2231</v>
      </c>
      <c r="E13" s="83" t="s">
        <v>2621</v>
      </c>
      <c r="F13" s="339">
        <v>3000</v>
      </c>
      <c r="G13" s="349"/>
      <c r="H13" s="122"/>
      <c r="I13" s="122"/>
      <c r="J13" s="122"/>
      <c r="K13" s="122"/>
      <c r="L13" s="122"/>
      <c r="M13" s="122"/>
    </row>
    <row r="14" spans="1:13" s="97" customFormat="1" ht="30" x14ac:dyDescent="0.25">
      <c r="A14" s="141">
        <f t="shared" si="0"/>
        <v>10</v>
      </c>
      <c r="B14" s="180" t="s">
        <v>2232</v>
      </c>
      <c r="C14" s="83">
        <v>8684</v>
      </c>
      <c r="D14" s="94" t="s">
        <v>2233</v>
      </c>
      <c r="E14" s="83" t="s">
        <v>2621</v>
      </c>
      <c r="F14" s="339">
        <v>2500</v>
      </c>
      <c r="G14" s="349"/>
      <c r="H14" s="122"/>
      <c r="I14" s="122"/>
      <c r="J14" s="122"/>
      <c r="K14" s="122"/>
      <c r="L14" s="122"/>
      <c r="M14" s="122"/>
    </row>
    <row r="15" spans="1:13" s="97" customFormat="1" ht="45" x14ac:dyDescent="0.25">
      <c r="A15" s="141">
        <f t="shared" si="0"/>
        <v>11</v>
      </c>
      <c r="B15" s="180" t="s">
        <v>2234</v>
      </c>
      <c r="C15" s="83">
        <v>8685</v>
      </c>
      <c r="D15" s="94" t="s">
        <v>2235</v>
      </c>
      <c r="E15" s="83" t="s">
        <v>2621</v>
      </c>
      <c r="F15" s="339">
        <v>2000</v>
      </c>
      <c r="G15" s="349"/>
      <c r="H15" s="122"/>
      <c r="I15" s="122"/>
      <c r="J15" s="122"/>
      <c r="K15" s="122"/>
      <c r="L15" s="122"/>
      <c r="M15" s="122"/>
    </row>
    <row r="16" spans="1:13" s="97" customFormat="1" ht="30" x14ac:dyDescent="0.25">
      <c r="A16" s="141">
        <f t="shared" si="0"/>
        <v>12</v>
      </c>
      <c r="B16" s="180" t="s">
        <v>2627</v>
      </c>
      <c r="C16" s="83">
        <v>6491</v>
      </c>
      <c r="D16" s="94" t="s">
        <v>2237</v>
      </c>
      <c r="E16" s="83" t="s">
        <v>2621</v>
      </c>
      <c r="F16" s="339">
        <v>2500</v>
      </c>
      <c r="G16" s="349"/>
      <c r="H16" s="122"/>
      <c r="I16" s="122"/>
      <c r="J16" s="122"/>
      <c r="K16" s="122"/>
      <c r="L16" s="122"/>
      <c r="M16" s="122"/>
    </row>
    <row r="17" spans="1:13" s="97" customFormat="1" ht="30" x14ac:dyDescent="0.25">
      <c r="A17" s="141">
        <f t="shared" si="0"/>
        <v>13</v>
      </c>
      <c r="B17" s="180" t="s">
        <v>3674</v>
      </c>
      <c r="C17" s="83">
        <v>8882</v>
      </c>
      <c r="D17" s="94" t="s">
        <v>3675</v>
      </c>
      <c r="E17" s="83" t="s">
        <v>2621</v>
      </c>
      <c r="F17" s="339">
        <v>3000</v>
      </c>
      <c r="G17" s="349"/>
      <c r="H17" s="122"/>
      <c r="I17" s="122"/>
      <c r="J17" s="122"/>
      <c r="K17" s="122"/>
      <c r="L17" s="122"/>
      <c r="M17" s="122"/>
    </row>
    <row r="18" spans="1:13" s="97" customFormat="1" ht="30" x14ac:dyDescent="0.25">
      <c r="A18" s="141">
        <f t="shared" si="0"/>
        <v>14</v>
      </c>
      <c r="B18" s="180" t="s">
        <v>3676</v>
      </c>
      <c r="C18" s="83">
        <v>8883</v>
      </c>
      <c r="D18" s="94" t="s">
        <v>3677</v>
      </c>
      <c r="E18" s="83" t="s">
        <v>2621</v>
      </c>
      <c r="F18" s="339">
        <v>3000</v>
      </c>
      <c r="G18" s="349"/>
      <c r="H18" s="122"/>
      <c r="I18" s="122"/>
      <c r="J18" s="122"/>
      <c r="K18" s="122"/>
      <c r="L18" s="122"/>
      <c r="M18" s="122"/>
    </row>
    <row r="19" spans="1:13" s="97" customFormat="1" ht="30" x14ac:dyDescent="0.25">
      <c r="A19" s="141">
        <f t="shared" si="0"/>
        <v>15</v>
      </c>
      <c r="B19" s="180" t="s">
        <v>2628</v>
      </c>
      <c r="C19" s="83">
        <v>8657</v>
      </c>
      <c r="D19" s="94" t="s">
        <v>2236</v>
      </c>
      <c r="E19" s="83" t="s">
        <v>2621</v>
      </c>
      <c r="F19" s="339">
        <v>3000</v>
      </c>
      <c r="G19" s="349"/>
      <c r="H19" s="122"/>
      <c r="I19" s="122"/>
      <c r="J19" s="122"/>
      <c r="K19" s="122"/>
      <c r="L19" s="122"/>
      <c r="M19" s="122"/>
    </row>
    <row r="20" spans="1:13" s="13" customFormat="1" x14ac:dyDescent="0.25">
      <c r="A20" s="553" t="s">
        <v>2629</v>
      </c>
      <c r="B20" s="554"/>
      <c r="C20" s="554"/>
      <c r="D20" s="554"/>
      <c r="E20" s="554"/>
      <c r="F20" s="555"/>
      <c r="G20" s="350"/>
      <c r="H20" s="122"/>
      <c r="I20" s="122"/>
      <c r="J20" s="122"/>
      <c r="K20" s="122"/>
      <c r="L20" s="122"/>
      <c r="M20" s="122"/>
    </row>
    <row r="21" spans="1:13" s="97" customFormat="1" x14ac:dyDescent="0.25">
      <c r="A21" s="141">
        <f>A19+1</f>
        <v>16</v>
      </c>
      <c r="B21" s="185" t="s">
        <v>2260</v>
      </c>
      <c r="C21" s="83">
        <v>8658</v>
      </c>
      <c r="D21" s="94" t="s">
        <v>2261</v>
      </c>
      <c r="E21" s="80" t="s">
        <v>1132</v>
      </c>
      <c r="F21" s="317">
        <v>3500</v>
      </c>
      <c r="G21" s="349"/>
      <c r="H21" s="122"/>
      <c r="I21" s="122"/>
      <c r="J21" s="122"/>
      <c r="K21" s="122"/>
      <c r="L21" s="122"/>
      <c r="M21" s="122"/>
    </row>
    <row r="22" spans="1:13" s="97" customFormat="1" x14ac:dyDescent="0.25">
      <c r="A22" s="141">
        <f>A21+1</f>
        <v>17</v>
      </c>
      <c r="B22" s="185" t="s">
        <v>2252</v>
      </c>
      <c r="C22" s="83">
        <v>6495</v>
      </c>
      <c r="D22" s="143" t="s">
        <v>2253</v>
      </c>
      <c r="E22" s="144" t="s">
        <v>760</v>
      </c>
      <c r="F22" s="317">
        <v>3000</v>
      </c>
      <c r="G22" s="349"/>
      <c r="H22" s="122"/>
      <c r="I22" s="122"/>
      <c r="J22" s="122"/>
      <c r="K22" s="122"/>
      <c r="L22" s="122"/>
      <c r="M22" s="122"/>
    </row>
    <row r="23" spans="1:13" s="97" customFormat="1" x14ac:dyDescent="0.25">
      <c r="A23" s="141">
        <f t="shared" ref="A23:A34" si="1">A22+1</f>
        <v>18</v>
      </c>
      <c r="B23" s="185" t="s">
        <v>2254</v>
      </c>
      <c r="C23" s="83">
        <v>8659</v>
      </c>
      <c r="D23" s="143" t="s">
        <v>2255</v>
      </c>
      <c r="E23" s="144" t="s">
        <v>760</v>
      </c>
      <c r="F23" s="317">
        <v>3000</v>
      </c>
      <c r="G23" s="349"/>
      <c r="H23" s="122"/>
      <c r="I23" s="122"/>
      <c r="J23" s="122"/>
      <c r="K23" s="122"/>
      <c r="L23" s="122"/>
      <c r="M23" s="122"/>
    </row>
    <row r="24" spans="1:13" s="97" customFormat="1" ht="30" x14ac:dyDescent="0.25">
      <c r="A24" s="141">
        <f t="shared" si="1"/>
        <v>19</v>
      </c>
      <c r="B24" s="182" t="s">
        <v>2271</v>
      </c>
      <c r="C24" s="83">
        <v>6496</v>
      </c>
      <c r="D24" s="143" t="s">
        <v>2272</v>
      </c>
      <c r="E24" s="144" t="s">
        <v>760</v>
      </c>
      <c r="F24" s="317">
        <v>3500</v>
      </c>
      <c r="G24" s="349"/>
      <c r="H24" s="122"/>
      <c r="I24" s="122"/>
      <c r="J24" s="122"/>
      <c r="K24" s="122"/>
      <c r="L24" s="122"/>
      <c r="M24" s="122"/>
    </row>
    <row r="25" spans="1:13" s="97" customFormat="1" x14ac:dyDescent="0.25">
      <c r="A25" s="141">
        <f t="shared" si="1"/>
        <v>20</v>
      </c>
      <c r="B25" s="185" t="s">
        <v>2256</v>
      </c>
      <c r="C25" s="83">
        <v>6800</v>
      </c>
      <c r="D25" s="143" t="s">
        <v>2257</v>
      </c>
      <c r="E25" s="144" t="s">
        <v>760</v>
      </c>
      <c r="F25" s="317">
        <v>1500</v>
      </c>
      <c r="G25" s="349"/>
      <c r="H25" s="122"/>
      <c r="I25" s="122"/>
      <c r="J25" s="122"/>
      <c r="K25" s="122"/>
      <c r="L25" s="122"/>
      <c r="M25" s="122"/>
    </row>
    <row r="26" spans="1:13" s="97" customFormat="1" x14ac:dyDescent="0.25">
      <c r="A26" s="141">
        <f t="shared" si="1"/>
        <v>21</v>
      </c>
      <c r="B26" s="185" t="s">
        <v>2258</v>
      </c>
      <c r="C26" s="83">
        <v>4090</v>
      </c>
      <c r="D26" s="143" t="s">
        <v>2259</v>
      </c>
      <c r="E26" s="144" t="s">
        <v>760</v>
      </c>
      <c r="F26" s="317">
        <v>5000</v>
      </c>
      <c r="G26" s="349"/>
      <c r="H26" s="122"/>
      <c r="I26" s="122"/>
      <c r="J26" s="122"/>
      <c r="K26" s="122"/>
      <c r="L26" s="122"/>
      <c r="M26" s="122"/>
    </row>
    <row r="27" spans="1:13" s="97" customFormat="1" x14ac:dyDescent="0.25">
      <c r="A27" s="141">
        <f t="shared" si="1"/>
        <v>22</v>
      </c>
      <c r="B27" s="185" t="s">
        <v>2262</v>
      </c>
      <c r="C27" s="83">
        <v>6498</v>
      </c>
      <c r="D27" s="143" t="s">
        <v>2263</v>
      </c>
      <c r="E27" s="80" t="s">
        <v>1132</v>
      </c>
      <c r="F27" s="317">
        <v>2500</v>
      </c>
      <c r="G27" s="349"/>
      <c r="H27" s="122"/>
      <c r="I27" s="122"/>
      <c r="J27" s="122"/>
      <c r="K27" s="122"/>
      <c r="L27" s="122"/>
      <c r="M27" s="122"/>
    </row>
    <row r="28" spans="1:13" s="97" customFormat="1" ht="30" x14ac:dyDescent="0.25">
      <c r="A28" s="141">
        <f t="shared" si="1"/>
        <v>23</v>
      </c>
      <c r="B28" s="186" t="s">
        <v>2274</v>
      </c>
      <c r="C28" s="83">
        <v>8660</v>
      </c>
      <c r="D28" s="94" t="s">
        <v>2630</v>
      </c>
      <c r="E28" s="80" t="s">
        <v>1132</v>
      </c>
      <c r="F28" s="317">
        <v>1500</v>
      </c>
      <c r="G28" s="349"/>
      <c r="H28" s="122"/>
      <c r="I28" s="122"/>
      <c r="J28" s="122"/>
      <c r="K28" s="122"/>
      <c r="L28" s="122"/>
      <c r="M28" s="122"/>
    </row>
    <row r="29" spans="1:13" s="97" customFormat="1" ht="30" x14ac:dyDescent="0.25">
      <c r="A29" s="141">
        <f t="shared" si="1"/>
        <v>24</v>
      </c>
      <c r="B29" s="185" t="s">
        <v>2273</v>
      </c>
      <c r="C29" s="83">
        <v>8661</v>
      </c>
      <c r="D29" s="143" t="s">
        <v>2264</v>
      </c>
      <c r="E29" s="80" t="s">
        <v>1132</v>
      </c>
      <c r="F29" s="317">
        <v>2300</v>
      </c>
      <c r="G29" s="349"/>
      <c r="H29" s="122"/>
      <c r="I29" s="122"/>
      <c r="J29" s="122"/>
      <c r="K29" s="122"/>
      <c r="L29" s="122"/>
      <c r="M29" s="122"/>
    </row>
    <row r="30" spans="1:13" s="97" customFormat="1" x14ac:dyDescent="0.25">
      <c r="A30" s="141">
        <f t="shared" si="1"/>
        <v>25</v>
      </c>
      <c r="B30" s="185" t="s">
        <v>2631</v>
      </c>
      <c r="C30" s="83">
        <v>8662</v>
      </c>
      <c r="D30" s="143" t="s">
        <v>2632</v>
      </c>
      <c r="E30" s="80" t="s">
        <v>1132</v>
      </c>
      <c r="F30" s="317">
        <v>1400</v>
      </c>
      <c r="G30" s="349"/>
      <c r="H30" s="122"/>
      <c r="I30" s="122"/>
      <c r="J30" s="122"/>
      <c r="K30" s="122"/>
      <c r="L30" s="122"/>
      <c r="M30" s="122"/>
    </row>
    <row r="31" spans="1:13" s="97" customFormat="1" ht="30" x14ac:dyDescent="0.25">
      <c r="A31" s="141">
        <f t="shared" si="1"/>
        <v>26</v>
      </c>
      <c r="B31" s="185" t="s">
        <v>3678</v>
      </c>
      <c r="C31" s="83">
        <v>8884</v>
      </c>
      <c r="D31" s="143" t="s">
        <v>3679</v>
      </c>
      <c r="E31" s="80" t="s">
        <v>1132</v>
      </c>
      <c r="F31" s="317">
        <v>1400</v>
      </c>
      <c r="G31" s="349"/>
      <c r="H31" s="122"/>
      <c r="I31" s="122"/>
      <c r="J31" s="122"/>
      <c r="K31" s="122"/>
      <c r="L31" s="122"/>
      <c r="M31" s="122"/>
    </row>
    <row r="32" spans="1:13" s="97" customFormat="1" ht="45" x14ac:dyDescent="0.25">
      <c r="A32" s="141">
        <f t="shared" si="1"/>
        <v>27</v>
      </c>
      <c r="B32" s="182" t="s">
        <v>2265</v>
      </c>
      <c r="C32" s="83">
        <v>8663</v>
      </c>
      <c r="D32" s="94" t="s">
        <v>2266</v>
      </c>
      <c r="E32" s="80" t="s">
        <v>1132</v>
      </c>
      <c r="F32" s="317">
        <v>1940</v>
      </c>
      <c r="G32" s="349"/>
      <c r="H32" s="122"/>
      <c r="I32" s="122"/>
      <c r="J32" s="122"/>
      <c r="K32" s="122"/>
      <c r="L32" s="122"/>
      <c r="M32" s="122"/>
    </row>
    <row r="33" spans="1:13" s="97" customFormat="1" ht="45" x14ac:dyDescent="0.25">
      <c r="A33" s="141">
        <f t="shared" si="1"/>
        <v>28</v>
      </c>
      <c r="B33" s="182" t="s">
        <v>2267</v>
      </c>
      <c r="C33" s="83">
        <v>8664</v>
      </c>
      <c r="D33" s="94" t="s">
        <v>2268</v>
      </c>
      <c r="E33" s="80" t="s">
        <v>1132</v>
      </c>
      <c r="F33" s="317">
        <v>1920</v>
      </c>
      <c r="G33" s="349"/>
      <c r="H33" s="122"/>
      <c r="I33" s="122"/>
      <c r="J33" s="122"/>
      <c r="K33" s="122"/>
      <c r="L33" s="122"/>
      <c r="M33" s="122"/>
    </row>
    <row r="34" spans="1:13" s="97" customFormat="1" ht="45" x14ac:dyDescent="0.25">
      <c r="A34" s="141">
        <f t="shared" si="1"/>
        <v>29</v>
      </c>
      <c r="B34" s="182" t="s">
        <v>2269</v>
      </c>
      <c r="C34" s="83">
        <v>8665</v>
      </c>
      <c r="D34" s="94" t="s">
        <v>2270</v>
      </c>
      <c r="E34" s="80" t="s">
        <v>1132</v>
      </c>
      <c r="F34" s="317">
        <v>1900</v>
      </c>
      <c r="G34" s="349"/>
      <c r="H34" s="122"/>
      <c r="I34" s="122"/>
      <c r="J34" s="122"/>
      <c r="K34" s="122"/>
      <c r="L34" s="122"/>
      <c r="M34" s="122"/>
    </row>
    <row r="35" spans="1:13" s="13" customFormat="1" x14ac:dyDescent="0.25">
      <c r="A35" s="556" t="s">
        <v>2633</v>
      </c>
      <c r="B35" s="557"/>
      <c r="C35" s="557"/>
      <c r="D35" s="557"/>
      <c r="E35" s="557"/>
      <c r="F35" s="557"/>
      <c r="G35" s="558"/>
      <c r="H35" s="122"/>
      <c r="I35" s="122"/>
      <c r="J35" s="122"/>
      <c r="K35" s="122"/>
      <c r="L35" s="122"/>
      <c r="M35" s="122"/>
    </row>
    <row r="36" spans="1:13" s="97" customFormat="1" x14ac:dyDescent="0.25">
      <c r="A36" s="141">
        <f>A34+1</f>
        <v>30</v>
      </c>
      <c r="B36" s="181" t="s">
        <v>2238</v>
      </c>
      <c r="C36" s="83">
        <v>8686</v>
      </c>
      <c r="D36" s="123" t="s">
        <v>2239</v>
      </c>
      <c r="E36" s="80" t="s">
        <v>1132</v>
      </c>
      <c r="F36" s="339">
        <v>4500</v>
      </c>
      <c r="G36" s="349"/>
      <c r="H36" s="122"/>
      <c r="I36" s="122"/>
      <c r="J36" s="122"/>
      <c r="K36" s="122"/>
      <c r="L36" s="122"/>
      <c r="M36" s="122"/>
    </row>
    <row r="37" spans="1:13" s="97" customFormat="1" ht="30" x14ac:dyDescent="0.25">
      <c r="A37" s="141">
        <f t="shared" ref="A37:A42" si="2">A36+1</f>
        <v>31</v>
      </c>
      <c r="B37" s="181" t="s">
        <v>2240</v>
      </c>
      <c r="C37" s="83">
        <v>8666</v>
      </c>
      <c r="D37" s="123" t="s">
        <v>2241</v>
      </c>
      <c r="E37" s="80" t="s">
        <v>1132</v>
      </c>
      <c r="F37" s="339">
        <v>4500</v>
      </c>
      <c r="G37" s="349"/>
      <c r="H37" s="122"/>
      <c r="I37" s="122"/>
      <c r="J37" s="122"/>
      <c r="K37" s="122"/>
      <c r="L37" s="122"/>
      <c r="M37" s="122"/>
    </row>
    <row r="38" spans="1:13" s="97" customFormat="1" ht="30" x14ac:dyDescent="0.25">
      <c r="A38" s="141">
        <f t="shared" si="2"/>
        <v>32</v>
      </c>
      <c r="B38" s="181" t="s">
        <v>2242</v>
      </c>
      <c r="C38" s="83">
        <v>6492</v>
      </c>
      <c r="D38" s="123" t="s">
        <v>2243</v>
      </c>
      <c r="E38" s="80" t="s">
        <v>1132</v>
      </c>
      <c r="F38" s="339">
        <v>3500</v>
      </c>
      <c r="G38" s="349"/>
      <c r="H38" s="122"/>
      <c r="I38" s="122"/>
      <c r="J38" s="122"/>
      <c r="K38" s="122"/>
      <c r="L38" s="122"/>
      <c r="M38" s="122"/>
    </row>
    <row r="39" spans="1:13" s="97" customFormat="1" x14ac:dyDescent="0.25">
      <c r="A39" s="141">
        <f t="shared" si="2"/>
        <v>33</v>
      </c>
      <c r="B39" s="181" t="s">
        <v>2244</v>
      </c>
      <c r="C39" s="83">
        <v>8667</v>
      </c>
      <c r="D39" s="123" t="s">
        <v>2245</v>
      </c>
      <c r="E39" s="80" t="s">
        <v>1132</v>
      </c>
      <c r="F39" s="339">
        <v>4500</v>
      </c>
      <c r="G39" s="349"/>
      <c r="H39" s="122"/>
      <c r="I39" s="122"/>
      <c r="J39" s="122"/>
      <c r="K39" s="122"/>
      <c r="L39" s="122"/>
      <c r="M39" s="122"/>
    </row>
    <row r="40" spans="1:13" s="97" customFormat="1" x14ac:dyDescent="0.25">
      <c r="A40" s="141">
        <f t="shared" si="2"/>
        <v>34</v>
      </c>
      <c r="B40" s="181" t="s">
        <v>2246</v>
      </c>
      <c r="C40" s="83">
        <v>8668</v>
      </c>
      <c r="D40" s="123" t="s">
        <v>2247</v>
      </c>
      <c r="E40" s="80" t="s">
        <v>1132</v>
      </c>
      <c r="F40" s="339">
        <v>3500</v>
      </c>
      <c r="G40" s="349"/>
      <c r="H40" s="122"/>
      <c r="I40" s="122"/>
      <c r="J40" s="122"/>
      <c r="K40" s="122"/>
      <c r="L40" s="122"/>
      <c r="M40" s="122"/>
    </row>
    <row r="41" spans="1:13" s="97" customFormat="1" ht="30" x14ac:dyDescent="0.25">
      <c r="A41" s="141">
        <f t="shared" si="2"/>
        <v>35</v>
      </c>
      <c r="B41" s="181" t="s">
        <v>2248</v>
      </c>
      <c r="C41" s="83">
        <v>8687</v>
      </c>
      <c r="D41" s="94" t="s">
        <v>2249</v>
      </c>
      <c r="E41" s="80" t="s">
        <v>1132</v>
      </c>
      <c r="F41" s="339">
        <v>3000</v>
      </c>
      <c r="G41" s="349"/>
      <c r="H41" s="122"/>
      <c r="I41" s="122"/>
      <c r="J41" s="122"/>
      <c r="K41" s="122"/>
      <c r="L41" s="122"/>
      <c r="M41" s="122"/>
    </row>
    <row r="42" spans="1:13" s="97" customFormat="1" ht="30" x14ac:dyDescent="0.25">
      <c r="A42" s="141">
        <f t="shared" si="2"/>
        <v>36</v>
      </c>
      <c r="B42" s="181" t="s">
        <v>2250</v>
      </c>
      <c r="C42" s="83">
        <v>8688</v>
      </c>
      <c r="D42" s="94" t="s">
        <v>2251</v>
      </c>
      <c r="E42" s="80" t="s">
        <v>1132</v>
      </c>
      <c r="F42" s="339">
        <v>2500</v>
      </c>
      <c r="G42" s="349"/>
      <c r="H42" s="122"/>
      <c r="I42" s="122"/>
      <c r="J42" s="122"/>
      <c r="K42" s="122"/>
      <c r="L42" s="122"/>
      <c r="M42" s="122"/>
    </row>
    <row r="43" spans="1:13" s="97" customFormat="1" x14ac:dyDescent="0.25">
      <c r="A43" s="295">
        <f>A42+1</f>
        <v>37</v>
      </c>
      <c r="B43" s="109" t="s">
        <v>4554</v>
      </c>
      <c r="C43" s="108">
        <v>9165</v>
      </c>
      <c r="D43" s="129" t="s">
        <v>4555</v>
      </c>
      <c r="E43" s="80" t="s">
        <v>1132</v>
      </c>
      <c r="F43" s="317">
        <v>200</v>
      </c>
      <c r="G43" s="349"/>
      <c r="H43" s="122"/>
      <c r="I43" s="122"/>
      <c r="J43" s="122"/>
      <c r="K43" s="122"/>
      <c r="L43" s="122"/>
      <c r="M43" s="122"/>
    </row>
    <row r="44" spans="1:13" x14ac:dyDescent="0.25">
      <c r="H44" s="122"/>
      <c r="I44" s="122"/>
      <c r="J44" s="122"/>
      <c r="K44" s="122"/>
      <c r="L44" s="122"/>
      <c r="M44" s="122"/>
    </row>
    <row r="45" spans="1:13" x14ac:dyDescent="0.25">
      <c r="H45" s="122"/>
      <c r="I45" s="122"/>
      <c r="J45" s="122"/>
      <c r="K45" s="122"/>
      <c r="L45" s="122"/>
      <c r="M45" s="122"/>
    </row>
    <row r="46" spans="1:13" x14ac:dyDescent="0.25">
      <c r="H46" s="122"/>
      <c r="I46" s="122"/>
      <c r="J46" s="122"/>
      <c r="K46" s="122"/>
      <c r="L46" s="122"/>
      <c r="M46" s="122"/>
    </row>
    <row r="47" spans="1:13" x14ac:dyDescent="0.25">
      <c r="H47" s="122"/>
      <c r="I47" s="122"/>
      <c r="J47" s="122"/>
      <c r="K47" s="122"/>
      <c r="L47" s="122"/>
      <c r="M47" s="122"/>
    </row>
    <row r="48" spans="1:13" x14ac:dyDescent="0.25">
      <c r="H48" s="122"/>
      <c r="I48" s="122"/>
      <c r="J48" s="122"/>
      <c r="K48" s="122"/>
      <c r="L48" s="122"/>
      <c r="M48" s="122"/>
    </row>
    <row r="49" spans="8:13" x14ac:dyDescent="0.25">
      <c r="H49" s="122"/>
      <c r="I49" s="122"/>
      <c r="J49" s="122"/>
      <c r="K49" s="122"/>
      <c r="L49" s="122"/>
      <c r="M49" s="122"/>
    </row>
    <row r="50" spans="8:13" x14ac:dyDescent="0.25">
      <c r="H50" s="122"/>
      <c r="I50" s="122"/>
      <c r="J50" s="122"/>
      <c r="K50" s="122"/>
      <c r="L50" s="122"/>
      <c r="M50" s="122"/>
    </row>
    <row r="51" spans="8:13" x14ac:dyDescent="0.25">
      <c r="H51" s="122"/>
      <c r="I51" s="122"/>
      <c r="J51" s="122"/>
      <c r="K51" s="122"/>
      <c r="L51" s="122"/>
      <c r="M51" s="122"/>
    </row>
    <row r="52" spans="8:13" x14ac:dyDescent="0.25">
      <c r="H52" s="122"/>
      <c r="I52" s="122"/>
      <c r="J52" s="122"/>
      <c r="K52" s="122"/>
      <c r="L52" s="122"/>
      <c r="M52" s="122"/>
    </row>
    <row r="53" spans="8:13" x14ac:dyDescent="0.25">
      <c r="H53" s="95"/>
      <c r="I53" s="95"/>
      <c r="J53" s="95"/>
      <c r="K53" s="95"/>
      <c r="L53" s="95"/>
      <c r="M53" s="95"/>
    </row>
    <row r="54" spans="8:13" x14ac:dyDescent="0.25">
      <c r="H54" s="95"/>
      <c r="I54" s="95"/>
      <c r="J54" s="95"/>
      <c r="K54" s="95"/>
      <c r="L54" s="95"/>
      <c r="M54" s="95"/>
    </row>
    <row r="55" spans="8:13" x14ac:dyDescent="0.25">
      <c r="H55" s="95"/>
      <c r="I55" s="95"/>
      <c r="J55" s="95"/>
      <c r="K55" s="95"/>
      <c r="L55" s="95"/>
      <c r="M55" s="95"/>
    </row>
    <row r="56" spans="8:13" x14ac:dyDescent="0.25">
      <c r="H56" s="95"/>
      <c r="I56" s="95"/>
      <c r="J56" s="95"/>
      <c r="K56" s="95"/>
      <c r="L56" s="95"/>
      <c r="M56" s="95"/>
    </row>
    <row r="57" spans="8:13" x14ac:dyDescent="0.25">
      <c r="H57" s="95"/>
      <c r="I57" s="95"/>
      <c r="J57" s="95"/>
      <c r="K57" s="95"/>
      <c r="L57" s="95"/>
      <c r="M57" s="95"/>
    </row>
    <row r="58" spans="8:13" x14ac:dyDescent="0.25">
      <c r="H58" s="122"/>
      <c r="I58" s="122"/>
      <c r="J58" s="122"/>
      <c r="K58" s="122"/>
      <c r="L58" s="122"/>
      <c r="M58" s="122"/>
    </row>
    <row r="59" spans="8:13" x14ac:dyDescent="0.25">
      <c r="H59" s="122"/>
      <c r="I59" s="122"/>
      <c r="J59" s="122"/>
      <c r="K59" s="122"/>
      <c r="L59" s="122"/>
      <c r="M59" s="122"/>
    </row>
    <row r="60" spans="8:13" x14ac:dyDescent="0.25">
      <c r="H60" s="122"/>
      <c r="I60" s="122"/>
      <c r="J60" s="122"/>
      <c r="K60" s="122"/>
      <c r="L60" s="122"/>
      <c r="M60" s="122"/>
    </row>
    <row r="61" spans="8:13" x14ac:dyDescent="0.25">
      <c r="H61" s="122"/>
      <c r="I61" s="122"/>
      <c r="J61" s="122"/>
      <c r="K61" s="122"/>
      <c r="L61" s="122"/>
      <c r="M61" s="122"/>
    </row>
    <row r="62" spans="8:13" x14ac:dyDescent="0.25">
      <c r="H62" s="122"/>
      <c r="I62" s="122"/>
      <c r="J62" s="122"/>
      <c r="K62" s="122"/>
      <c r="L62" s="122"/>
      <c r="M62" s="122"/>
    </row>
    <row r="63" spans="8:13" x14ac:dyDescent="0.25">
      <c r="H63" s="122"/>
      <c r="I63" s="122"/>
      <c r="J63" s="122"/>
      <c r="K63" s="122"/>
      <c r="L63" s="122"/>
      <c r="M63" s="122"/>
    </row>
    <row r="64" spans="8:13" x14ac:dyDescent="0.25">
      <c r="H64" s="122"/>
      <c r="I64" s="122"/>
      <c r="J64" s="122"/>
      <c r="K64" s="122"/>
      <c r="L64" s="122"/>
      <c r="M64" s="122"/>
    </row>
    <row r="65" spans="8:13" x14ac:dyDescent="0.25">
      <c r="H65" s="122"/>
      <c r="I65" s="122"/>
      <c r="J65" s="122"/>
      <c r="K65" s="122"/>
      <c r="L65" s="122"/>
      <c r="M65" s="122"/>
    </row>
    <row r="66" spans="8:13" x14ac:dyDescent="0.25">
      <c r="H66" s="122"/>
      <c r="I66" s="122"/>
      <c r="J66" s="122"/>
      <c r="K66" s="122"/>
      <c r="L66" s="122"/>
      <c r="M66" s="122"/>
    </row>
    <row r="67" spans="8:13" x14ac:dyDescent="0.25">
      <c r="H67" s="122"/>
      <c r="I67" s="122"/>
      <c r="J67" s="122"/>
      <c r="K67" s="122"/>
      <c r="L67" s="122"/>
      <c r="M67" s="122"/>
    </row>
    <row r="68" spans="8:13" x14ac:dyDescent="0.25">
      <c r="H68" s="122"/>
      <c r="I68" s="122"/>
      <c r="J68" s="122"/>
      <c r="K68" s="122"/>
      <c r="L68" s="122"/>
      <c r="M68" s="122"/>
    </row>
    <row r="69" spans="8:13" x14ac:dyDescent="0.25">
      <c r="H69" s="122"/>
      <c r="I69" s="122"/>
      <c r="J69" s="122"/>
      <c r="K69" s="122"/>
      <c r="L69" s="122"/>
      <c r="M69" s="122"/>
    </row>
    <row r="70" spans="8:13" x14ac:dyDescent="0.25">
      <c r="H70" s="122"/>
      <c r="I70" s="122"/>
      <c r="J70" s="122"/>
      <c r="K70" s="122"/>
      <c r="L70" s="122"/>
      <c r="M70" s="122"/>
    </row>
    <row r="71" spans="8:13" x14ac:dyDescent="0.25">
      <c r="H71" s="122"/>
      <c r="I71" s="122"/>
      <c r="J71" s="122"/>
      <c r="K71" s="122"/>
      <c r="L71" s="122"/>
      <c r="M71" s="122"/>
    </row>
    <row r="72" spans="8:13" x14ac:dyDescent="0.25">
      <c r="H72" s="122"/>
      <c r="I72" s="122"/>
      <c r="J72" s="122"/>
      <c r="K72" s="122"/>
      <c r="L72" s="122"/>
      <c r="M72" s="122"/>
    </row>
    <row r="73" spans="8:13" x14ac:dyDescent="0.25">
      <c r="H73" s="122"/>
      <c r="I73" s="122"/>
      <c r="J73" s="122"/>
      <c r="K73" s="122"/>
      <c r="L73" s="122"/>
      <c r="M73" s="122"/>
    </row>
    <row r="74" spans="8:13" x14ac:dyDescent="0.25">
      <c r="H74" s="122"/>
      <c r="I74" s="122"/>
      <c r="J74" s="122"/>
      <c r="K74" s="122"/>
      <c r="L74" s="122"/>
      <c r="M74" s="122"/>
    </row>
    <row r="75" spans="8:13" x14ac:dyDescent="0.25">
      <c r="H75" s="122"/>
      <c r="I75" s="122"/>
      <c r="J75" s="122"/>
      <c r="K75" s="122"/>
      <c r="L75" s="122"/>
      <c r="M75" s="122"/>
    </row>
    <row r="76" spans="8:13" x14ac:dyDescent="0.25">
      <c r="H76" s="122"/>
      <c r="I76" s="122"/>
      <c r="J76" s="122"/>
      <c r="K76" s="122"/>
      <c r="L76" s="122"/>
      <c r="M76" s="122"/>
    </row>
    <row r="77" spans="8:13" x14ac:dyDescent="0.25">
      <c r="H77" s="122"/>
      <c r="I77" s="122"/>
      <c r="J77" s="122"/>
      <c r="K77" s="122"/>
      <c r="L77" s="122"/>
      <c r="M77" s="122"/>
    </row>
    <row r="78" spans="8:13" x14ac:dyDescent="0.25">
      <c r="H78" s="122"/>
      <c r="I78" s="122"/>
      <c r="J78" s="122"/>
      <c r="K78" s="122"/>
      <c r="L78" s="122"/>
      <c r="M78" s="122"/>
    </row>
    <row r="79" spans="8:13" x14ac:dyDescent="0.25">
      <c r="H79" s="122"/>
      <c r="I79" s="122"/>
      <c r="J79" s="122"/>
      <c r="K79" s="122"/>
      <c r="L79" s="122"/>
      <c r="M79" s="122"/>
    </row>
    <row r="80" spans="8:13" x14ac:dyDescent="0.25">
      <c r="H80" s="122"/>
      <c r="I80" s="122"/>
      <c r="J80" s="122"/>
      <c r="K80" s="122"/>
      <c r="L80" s="122"/>
      <c r="M80" s="122"/>
    </row>
    <row r="81" spans="8:13" x14ac:dyDescent="0.25">
      <c r="H81" s="122"/>
      <c r="I81" s="122"/>
      <c r="J81" s="122"/>
      <c r="K81" s="122"/>
      <c r="L81" s="122"/>
      <c r="M81" s="122"/>
    </row>
    <row r="82" spans="8:13" x14ac:dyDescent="0.25">
      <c r="H82" s="122"/>
      <c r="I82" s="122"/>
      <c r="J82" s="122"/>
      <c r="K82" s="122"/>
      <c r="L82" s="122"/>
      <c r="M82" s="122"/>
    </row>
    <row r="83" spans="8:13" x14ac:dyDescent="0.25">
      <c r="H83" s="122"/>
      <c r="I83" s="122"/>
      <c r="J83" s="122"/>
      <c r="K83" s="122"/>
      <c r="L83" s="122"/>
      <c r="M83" s="122"/>
    </row>
    <row r="84" spans="8:13" x14ac:dyDescent="0.25">
      <c r="H84" s="122"/>
      <c r="I84" s="122"/>
      <c r="J84" s="122"/>
      <c r="K84" s="122"/>
      <c r="L84" s="122"/>
      <c r="M84" s="122"/>
    </row>
    <row r="85" spans="8:13" x14ac:dyDescent="0.25">
      <c r="H85" s="122"/>
      <c r="I85" s="122"/>
      <c r="J85" s="122"/>
      <c r="K85" s="122"/>
      <c r="L85" s="122"/>
      <c r="M85" s="122"/>
    </row>
    <row r="86" spans="8:13" x14ac:dyDescent="0.25">
      <c r="H86" s="122"/>
      <c r="I86" s="122"/>
      <c r="J86" s="122"/>
      <c r="K86" s="122"/>
      <c r="L86" s="122"/>
      <c r="M86" s="122"/>
    </row>
    <row r="87" spans="8:13" x14ac:dyDescent="0.25">
      <c r="H87" s="122"/>
      <c r="I87" s="122"/>
      <c r="J87" s="122"/>
      <c r="K87" s="122"/>
      <c r="L87" s="122"/>
      <c r="M87" s="122"/>
    </row>
    <row r="88" spans="8:13" x14ac:dyDescent="0.25">
      <c r="H88" s="122"/>
      <c r="I88" s="122"/>
      <c r="J88" s="122"/>
      <c r="K88" s="122"/>
      <c r="L88" s="122"/>
      <c r="M88" s="122"/>
    </row>
    <row r="89" spans="8:13" x14ac:dyDescent="0.25">
      <c r="H89" s="122"/>
      <c r="I89" s="122"/>
      <c r="J89" s="122"/>
      <c r="K89" s="122"/>
      <c r="L89" s="122"/>
      <c r="M89" s="122"/>
    </row>
    <row r="90" spans="8:13" x14ac:dyDescent="0.25">
      <c r="H90" s="122"/>
      <c r="I90" s="122"/>
      <c r="J90" s="122"/>
      <c r="K90" s="122"/>
      <c r="L90" s="122"/>
      <c r="M90" s="122"/>
    </row>
    <row r="91" spans="8:13" x14ac:dyDescent="0.25">
      <c r="H91" s="122"/>
      <c r="I91" s="122"/>
      <c r="J91" s="122"/>
      <c r="K91" s="122"/>
      <c r="L91" s="122"/>
      <c r="M91" s="122"/>
    </row>
    <row r="92" spans="8:13" x14ac:dyDescent="0.25">
      <c r="H92" s="122"/>
      <c r="I92" s="122"/>
      <c r="J92" s="122"/>
      <c r="K92" s="122"/>
      <c r="L92" s="122"/>
      <c r="M92" s="122"/>
    </row>
    <row r="93" spans="8:13" x14ac:dyDescent="0.25">
      <c r="H93" s="122"/>
      <c r="I93" s="122"/>
      <c r="J93" s="122"/>
      <c r="K93" s="122"/>
      <c r="L93" s="122"/>
      <c r="M93" s="122"/>
    </row>
    <row r="94" spans="8:13" x14ac:dyDescent="0.25">
      <c r="H94" s="122"/>
      <c r="I94" s="122"/>
      <c r="J94" s="122"/>
      <c r="K94" s="122"/>
      <c r="L94" s="122"/>
      <c r="M94" s="122"/>
    </row>
    <row r="95" spans="8:13" x14ac:dyDescent="0.25">
      <c r="H95" s="122"/>
      <c r="I95" s="122"/>
      <c r="J95" s="122"/>
      <c r="K95" s="122"/>
      <c r="L95" s="122"/>
      <c r="M95" s="122"/>
    </row>
    <row r="96" spans="8:13" x14ac:dyDescent="0.25">
      <c r="H96" s="122"/>
      <c r="I96" s="122"/>
      <c r="J96" s="122"/>
      <c r="K96" s="122"/>
      <c r="L96" s="122"/>
      <c r="M96" s="122"/>
    </row>
    <row r="97" spans="8:13" x14ac:dyDescent="0.25">
      <c r="H97" s="122"/>
      <c r="I97" s="122"/>
      <c r="J97" s="122"/>
      <c r="K97" s="122"/>
      <c r="L97" s="122"/>
      <c r="M97" s="122"/>
    </row>
    <row r="98" spans="8:13" x14ac:dyDescent="0.25">
      <c r="H98" s="122"/>
      <c r="I98" s="122"/>
      <c r="J98" s="122"/>
      <c r="K98" s="122"/>
      <c r="L98" s="122"/>
      <c r="M98" s="122"/>
    </row>
    <row r="99" spans="8:13" x14ac:dyDescent="0.25">
      <c r="H99" s="122"/>
      <c r="I99" s="122"/>
      <c r="J99" s="122"/>
      <c r="K99" s="122"/>
      <c r="L99" s="122"/>
      <c r="M99" s="122"/>
    </row>
    <row r="100" spans="8:13" x14ac:dyDescent="0.25">
      <c r="H100" s="122"/>
      <c r="I100" s="122"/>
      <c r="J100" s="122"/>
      <c r="K100" s="122"/>
      <c r="L100" s="122"/>
      <c r="M100" s="122"/>
    </row>
    <row r="101" spans="8:13" x14ac:dyDescent="0.25">
      <c r="H101" s="122"/>
      <c r="I101" s="122"/>
      <c r="J101" s="122"/>
      <c r="K101" s="122"/>
      <c r="L101" s="122"/>
      <c r="M101" s="122"/>
    </row>
    <row r="102" spans="8:13" x14ac:dyDescent="0.25">
      <c r="H102" s="122"/>
      <c r="I102" s="122"/>
      <c r="J102" s="122"/>
      <c r="K102" s="122"/>
      <c r="L102" s="122"/>
      <c r="M102" s="122"/>
    </row>
    <row r="103" spans="8:13" x14ac:dyDescent="0.25">
      <c r="H103" s="122"/>
      <c r="I103" s="122"/>
      <c r="J103" s="122"/>
      <c r="K103" s="122"/>
      <c r="L103" s="122"/>
      <c r="M103" s="122"/>
    </row>
    <row r="104" spans="8:13" x14ac:dyDescent="0.25">
      <c r="H104" s="122"/>
      <c r="I104" s="122"/>
      <c r="J104" s="122"/>
      <c r="K104" s="122"/>
      <c r="L104" s="122"/>
      <c r="M104" s="122"/>
    </row>
    <row r="105" spans="8:13" x14ac:dyDescent="0.25">
      <c r="H105" s="122"/>
      <c r="I105" s="122"/>
      <c r="J105" s="122"/>
      <c r="K105" s="122"/>
      <c r="L105" s="122"/>
      <c r="M105" s="122"/>
    </row>
    <row r="106" spans="8:13" x14ac:dyDescent="0.25">
      <c r="H106" s="122"/>
      <c r="I106" s="122"/>
      <c r="J106" s="122"/>
      <c r="K106" s="122"/>
      <c r="L106" s="122"/>
      <c r="M106" s="122"/>
    </row>
    <row r="107" spans="8:13" x14ac:dyDescent="0.25">
      <c r="H107" s="122"/>
      <c r="I107" s="122"/>
      <c r="J107" s="122"/>
      <c r="K107" s="122"/>
      <c r="L107" s="122"/>
      <c r="M107" s="122"/>
    </row>
    <row r="108" spans="8:13" x14ac:dyDescent="0.25">
      <c r="H108" s="122"/>
      <c r="I108" s="122"/>
      <c r="J108" s="122"/>
      <c r="K108" s="122"/>
      <c r="L108" s="122"/>
      <c r="M108" s="122"/>
    </row>
    <row r="109" spans="8:13" x14ac:dyDescent="0.25">
      <c r="H109" s="122"/>
      <c r="I109" s="122"/>
      <c r="J109" s="122"/>
      <c r="K109" s="122"/>
      <c r="L109" s="122"/>
      <c r="M109" s="122"/>
    </row>
    <row r="110" spans="8:13" x14ac:dyDescent="0.25">
      <c r="H110" s="122"/>
      <c r="I110" s="122"/>
      <c r="J110" s="122"/>
      <c r="K110" s="122"/>
      <c r="L110" s="122"/>
      <c r="M110" s="122"/>
    </row>
    <row r="111" spans="8:13" x14ac:dyDescent="0.25">
      <c r="H111" s="122"/>
      <c r="I111" s="122"/>
      <c r="J111" s="122"/>
      <c r="K111" s="122"/>
      <c r="L111" s="122"/>
      <c r="M111" s="122"/>
    </row>
    <row r="112" spans="8:13" x14ac:dyDescent="0.25">
      <c r="H112" s="122"/>
      <c r="I112" s="122"/>
      <c r="J112" s="122"/>
      <c r="K112" s="122"/>
      <c r="L112" s="122"/>
      <c r="M112" s="122"/>
    </row>
    <row r="113" spans="8:13" x14ac:dyDescent="0.25">
      <c r="H113" s="122"/>
      <c r="I113" s="122"/>
      <c r="J113" s="122"/>
      <c r="K113" s="122"/>
      <c r="L113" s="122"/>
      <c r="M113" s="122"/>
    </row>
    <row r="114" spans="8:13" x14ac:dyDescent="0.25">
      <c r="H114" s="122"/>
      <c r="I114" s="122"/>
      <c r="J114" s="122"/>
      <c r="K114" s="122"/>
      <c r="L114" s="122"/>
      <c r="M114" s="122"/>
    </row>
    <row r="115" spans="8:13" x14ac:dyDescent="0.25">
      <c r="H115" s="122"/>
      <c r="I115" s="122"/>
      <c r="J115" s="122"/>
      <c r="K115" s="122"/>
      <c r="L115" s="122"/>
      <c r="M115" s="122"/>
    </row>
    <row r="116" spans="8:13" x14ac:dyDescent="0.25">
      <c r="H116" s="122"/>
      <c r="I116" s="122"/>
      <c r="J116" s="122"/>
      <c r="K116" s="122"/>
      <c r="L116" s="122"/>
      <c r="M116" s="122"/>
    </row>
    <row r="117" spans="8:13" x14ac:dyDescent="0.25">
      <c r="H117" s="122"/>
      <c r="I117" s="122"/>
      <c r="J117" s="122"/>
      <c r="K117" s="122"/>
      <c r="L117" s="122"/>
      <c r="M117" s="122"/>
    </row>
    <row r="118" spans="8:13" x14ac:dyDescent="0.25">
      <c r="H118" s="122"/>
      <c r="I118" s="122"/>
      <c r="J118" s="122"/>
      <c r="K118" s="122"/>
      <c r="L118" s="122"/>
      <c r="M118" s="122"/>
    </row>
    <row r="119" spans="8:13" x14ac:dyDescent="0.25">
      <c r="H119" s="122"/>
      <c r="I119" s="122"/>
      <c r="J119" s="122"/>
      <c r="K119" s="122"/>
      <c r="L119" s="122"/>
      <c r="M119" s="122"/>
    </row>
    <row r="120" spans="8:13" x14ac:dyDescent="0.25">
      <c r="H120" s="122"/>
      <c r="I120" s="122"/>
      <c r="J120" s="122"/>
      <c r="K120" s="122"/>
      <c r="L120" s="122"/>
      <c r="M120" s="122"/>
    </row>
    <row r="121" spans="8:13" x14ac:dyDescent="0.25">
      <c r="H121" s="122"/>
      <c r="I121" s="122"/>
      <c r="J121" s="122"/>
      <c r="K121" s="122"/>
      <c r="L121" s="122"/>
      <c r="M121" s="122"/>
    </row>
    <row r="122" spans="8:13" x14ac:dyDescent="0.25">
      <c r="H122" s="122"/>
      <c r="I122" s="122"/>
      <c r="J122" s="122"/>
      <c r="K122" s="122"/>
      <c r="L122" s="122"/>
      <c r="M122" s="122"/>
    </row>
    <row r="123" spans="8:13" x14ac:dyDescent="0.25">
      <c r="H123" s="122"/>
      <c r="I123" s="122"/>
      <c r="J123" s="122"/>
      <c r="K123" s="122"/>
      <c r="L123" s="122"/>
      <c r="M123" s="122"/>
    </row>
    <row r="124" spans="8:13" x14ac:dyDescent="0.25">
      <c r="H124" s="95"/>
      <c r="I124" s="95"/>
      <c r="J124" s="95"/>
      <c r="K124" s="95"/>
      <c r="L124" s="95"/>
      <c r="M124" s="95"/>
    </row>
    <row r="125" spans="8:13" x14ac:dyDescent="0.25">
      <c r="H125" s="95"/>
      <c r="I125" s="95"/>
      <c r="J125" s="95"/>
      <c r="K125" s="95"/>
      <c r="L125" s="95"/>
      <c r="M125" s="95"/>
    </row>
    <row r="126" spans="8:13" x14ac:dyDescent="0.25">
      <c r="H126" s="122"/>
      <c r="I126" s="122"/>
      <c r="J126" s="122"/>
      <c r="K126" s="122"/>
      <c r="L126" s="122"/>
      <c r="M126" s="122"/>
    </row>
    <row r="127" spans="8:13" x14ac:dyDescent="0.25">
      <c r="H127" s="122"/>
      <c r="I127" s="122"/>
      <c r="J127" s="122"/>
      <c r="K127" s="122"/>
      <c r="L127" s="122"/>
      <c r="M127" s="122"/>
    </row>
    <row r="128" spans="8:13" x14ac:dyDescent="0.25">
      <c r="H128" s="122"/>
      <c r="I128" s="122"/>
      <c r="J128" s="122"/>
      <c r="K128" s="122"/>
      <c r="L128" s="122"/>
      <c r="M128" s="122"/>
    </row>
    <row r="129" spans="8:13" x14ac:dyDescent="0.25">
      <c r="H129" s="122"/>
      <c r="I129" s="122"/>
      <c r="J129" s="122"/>
      <c r="K129" s="122"/>
      <c r="L129" s="122"/>
      <c r="M129" s="122"/>
    </row>
    <row r="130" spans="8:13" x14ac:dyDescent="0.25">
      <c r="H130" s="122"/>
      <c r="I130" s="122"/>
      <c r="J130" s="122"/>
      <c r="K130" s="122"/>
      <c r="L130" s="122"/>
      <c r="M130" s="122"/>
    </row>
    <row r="131" spans="8:13" x14ac:dyDescent="0.25">
      <c r="H131" s="122"/>
      <c r="I131" s="122"/>
      <c r="J131" s="122"/>
      <c r="K131" s="122"/>
      <c r="L131" s="122"/>
      <c r="M131" s="122"/>
    </row>
    <row r="132" spans="8:13" x14ac:dyDescent="0.25">
      <c r="H132" s="122"/>
      <c r="I132" s="122"/>
      <c r="J132" s="122"/>
      <c r="K132" s="122"/>
      <c r="L132" s="122"/>
      <c r="M132" s="122"/>
    </row>
    <row r="133" spans="8:13" x14ac:dyDescent="0.25">
      <c r="H133" s="122"/>
      <c r="I133" s="122"/>
      <c r="J133" s="122"/>
      <c r="K133" s="122"/>
      <c r="L133" s="122"/>
      <c r="M133" s="122"/>
    </row>
    <row r="134" spans="8:13" x14ac:dyDescent="0.25">
      <c r="H134" s="122"/>
      <c r="I134" s="122"/>
      <c r="J134" s="122"/>
      <c r="K134" s="122"/>
      <c r="L134" s="122"/>
      <c r="M134" s="122"/>
    </row>
    <row r="135" spans="8:13" x14ac:dyDescent="0.25">
      <c r="H135" s="122"/>
      <c r="I135" s="122"/>
      <c r="J135" s="122"/>
      <c r="K135" s="122"/>
      <c r="L135" s="122"/>
      <c r="M135" s="122"/>
    </row>
    <row r="136" spans="8:13" x14ac:dyDescent="0.25">
      <c r="H136" s="122"/>
      <c r="I136" s="122"/>
      <c r="J136" s="122"/>
      <c r="K136" s="122"/>
      <c r="L136" s="122"/>
      <c r="M136" s="122"/>
    </row>
    <row r="137" spans="8:13" x14ac:dyDescent="0.25">
      <c r="H137" s="122"/>
      <c r="I137" s="122"/>
      <c r="J137" s="122"/>
      <c r="K137" s="122"/>
      <c r="L137" s="122"/>
      <c r="M137" s="122"/>
    </row>
    <row r="138" spans="8:13" x14ac:dyDescent="0.25">
      <c r="H138" s="122"/>
      <c r="I138" s="122"/>
      <c r="J138" s="122"/>
      <c r="K138" s="122"/>
      <c r="L138" s="122"/>
      <c r="M138" s="122"/>
    </row>
    <row r="139" spans="8:13" x14ac:dyDescent="0.25">
      <c r="H139" s="122"/>
      <c r="I139" s="122"/>
      <c r="J139" s="122"/>
      <c r="K139" s="122"/>
      <c r="L139" s="122"/>
      <c r="M139" s="122"/>
    </row>
    <row r="140" spans="8:13" x14ac:dyDescent="0.25">
      <c r="H140" s="122"/>
      <c r="I140" s="122"/>
      <c r="J140" s="122"/>
      <c r="K140" s="122"/>
      <c r="L140" s="122"/>
      <c r="M140" s="122"/>
    </row>
    <row r="141" spans="8:13" x14ac:dyDescent="0.25">
      <c r="H141" s="122"/>
      <c r="I141" s="122"/>
      <c r="J141" s="122"/>
      <c r="K141" s="122"/>
      <c r="L141" s="122"/>
      <c r="M141" s="122"/>
    </row>
    <row r="142" spans="8:13" x14ac:dyDescent="0.25">
      <c r="H142" s="122"/>
      <c r="I142" s="122"/>
      <c r="J142" s="122"/>
      <c r="K142" s="122"/>
      <c r="L142" s="122"/>
      <c r="M142" s="122"/>
    </row>
    <row r="143" spans="8:13" x14ac:dyDescent="0.25">
      <c r="H143" s="122"/>
      <c r="I143" s="122"/>
      <c r="J143" s="122"/>
      <c r="K143" s="122"/>
      <c r="L143" s="122"/>
      <c r="M143" s="122"/>
    </row>
    <row r="144" spans="8:13" x14ac:dyDescent="0.25">
      <c r="H144" s="122"/>
      <c r="I144" s="122"/>
      <c r="J144" s="122"/>
      <c r="K144" s="122"/>
      <c r="L144" s="122"/>
      <c r="M144" s="122"/>
    </row>
    <row r="145" spans="8:13" x14ac:dyDescent="0.25">
      <c r="H145" s="122"/>
      <c r="I145" s="122"/>
      <c r="J145" s="122"/>
      <c r="K145" s="122"/>
      <c r="L145" s="122"/>
      <c r="M145" s="122"/>
    </row>
    <row r="146" spans="8:13" x14ac:dyDescent="0.25">
      <c r="H146" s="122"/>
      <c r="I146" s="122"/>
      <c r="J146" s="122"/>
      <c r="K146" s="122"/>
      <c r="L146" s="122"/>
      <c r="M146" s="122"/>
    </row>
    <row r="147" spans="8:13" x14ac:dyDescent="0.25">
      <c r="H147" s="122"/>
      <c r="I147" s="122"/>
      <c r="J147" s="122"/>
      <c r="K147" s="122"/>
      <c r="L147" s="122"/>
      <c r="M147" s="122"/>
    </row>
    <row r="148" spans="8:13" x14ac:dyDescent="0.25">
      <c r="H148" s="122"/>
      <c r="I148" s="122"/>
      <c r="J148" s="122"/>
      <c r="K148" s="122"/>
      <c r="L148" s="122"/>
      <c r="M148" s="122"/>
    </row>
    <row r="149" spans="8:13" x14ac:dyDescent="0.25">
      <c r="H149" s="122"/>
      <c r="I149" s="122"/>
      <c r="J149" s="122"/>
      <c r="K149" s="122"/>
      <c r="L149" s="122"/>
      <c r="M149" s="122"/>
    </row>
    <row r="150" spans="8:13" x14ac:dyDescent="0.25">
      <c r="H150" s="122"/>
      <c r="I150" s="122"/>
      <c r="J150" s="122"/>
      <c r="K150" s="122"/>
      <c r="L150" s="122"/>
      <c r="M150" s="122"/>
    </row>
    <row r="151" spans="8:13" x14ac:dyDescent="0.25">
      <c r="H151" s="122"/>
      <c r="I151" s="122"/>
      <c r="J151" s="122"/>
      <c r="K151" s="122"/>
      <c r="L151" s="122"/>
      <c r="M151" s="122"/>
    </row>
    <row r="152" spans="8:13" x14ac:dyDescent="0.25">
      <c r="H152" s="122"/>
      <c r="I152" s="122"/>
      <c r="J152" s="122"/>
      <c r="K152" s="122"/>
      <c r="L152" s="122"/>
      <c r="M152" s="122"/>
    </row>
    <row r="153" spans="8:13" x14ac:dyDescent="0.25">
      <c r="H153" s="122"/>
      <c r="I153" s="122"/>
      <c r="J153" s="122"/>
      <c r="K153" s="122"/>
      <c r="L153" s="122"/>
      <c r="M153" s="122"/>
    </row>
    <row r="154" spans="8:13" x14ac:dyDescent="0.25">
      <c r="H154" s="122"/>
      <c r="I154" s="122"/>
      <c r="J154" s="122"/>
      <c r="K154" s="122"/>
      <c r="L154" s="122"/>
      <c r="M154" s="122"/>
    </row>
    <row r="155" spans="8:13" x14ac:dyDescent="0.25">
      <c r="H155" s="122"/>
      <c r="I155" s="122"/>
      <c r="J155" s="122"/>
      <c r="K155" s="122"/>
      <c r="L155" s="122"/>
      <c r="M155" s="122"/>
    </row>
    <row r="156" spans="8:13" x14ac:dyDescent="0.25">
      <c r="H156" s="122"/>
      <c r="I156" s="122"/>
      <c r="J156" s="122"/>
      <c r="K156" s="122"/>
      <c r="L156" s="122"/>
      <c r="M156" s="122"/>
    </row>
    <row r="157" spans="8:13" x14ac:dyDescent="0.25">
      <c r="H157" s="122"/>
      <c r="I157" s="122"/>
      <c r="J157" s="122"/>
      <c r="K157" s="122"/>
      <c r="L157" s="122"/>
      <c r="M157" s="122"/>
    </row>
    <row r="158" spans="8:13" x14ac:dyDescent="0.25">
      <c r="H158" s="122"/>
      <c r="I158" s="122"/>
      <c r="J158" s="122"/>
      <c r="K158" s="122"/>
      <c r="L158" s="122"/>
      <c r="M158" s="122"/>
    </row>
    <row r="159" spans="8:13" x14ac:dyDescent="0.25">
      <c r="H159" s="122"/>
      <c r="I159" s="122"/>
      <c r="J159" s="122"/>
      <c r="K159" s="122"/>
      <c r="L159" s="122"/>
      <c r="M159" s="122"/>
    </row>
    <row r="160" spans="8:13" x14ac:dyDescent="0.25">
      <c r="H160" s="122"/>
      <c r="I160" s="122"/>
      <c r="J160" s="122"/>
      <c r="K160" s="122"/>
      <c r="L160" s="122"/>
      <c r="M160" s="122"/>
    </row>
    <row r="161" spans="8:13" x14ac:dyDescent="0.25">
      <c r="H161" s="122"/>
      <c r="I161" s="122"/>
      <c r="J161" s="122"/>
      <c r="K161" s="122"/>
      <c r="L161" s="122"/>
      <c r="M161" s="122"/>
    </row>
    <row r="162" spans="8:13" x14ac:dyDescent="0.25">
      <c r="H162" s="122"/>
      <c r="I162" s="122"/>
      <c r="J162" s="122"/>
      <c r="K162" s="122"/>
      <c r="L162" s="122"/>
      <c r="M162" s="122"/>
    </row>
    <row r="163" spans="8:13" x14ac:dyDescent="0.25">
      <c r="H163" s="122"/>
      <c r="I163" s="122"/>
      <c r="J163" s="122"/>
      <c r="K163" s="122"/>
      <c r="L163" s="122"/>
      <c r="M163" s="122"/>
    </row>
    <row r="164" spans="8:13" x14ac:dyDescent="0.25">
      <c r="H164" s="122"/>
      <c r="I164" s="122"/>
      <c r="J164" s="122"/>
      <c r="K164" s="122"/>
      <c r="L164" s="122"/>
      <c r="M164" s="122"/>
    </row>
    <row r="165" spans="8:13" x14ac:dyDescent="0.25">
      <c r="H165" s="122"/>
      <c r="I165" s="122"/>
      <c r="J165" s="122"/>
      <c r="K165" s="122"/>
      <c r="L165" s="122"/>
      <c r="M165" s="122"/>
    </row>
    <row r="166" spans="8:13" x14ac:dyDescent="0.25">
      <c r="H166" s="122"/>
      <c r="I166" s="122"/>
      <c r="J166" s="122"/>
      <c r="K166" s="122"/>
      <c r="L166" s="122"/>
      <c r="M166" s="122"/>
    </row>
    <row r="167" spans="8:13" x14ac:dyDescent="0.25">
      <c r="H167" s="122"/>
      <c r="I167" s="122"/>
      <c r="J167" s="122"/>
      <c r="K167" s="122"/>
      <c r="L167" s="122"/>
      <c r="M167" s="122"/>
    </row>
    <row r="168" spans="8:13" x14ac:dyDescent="0.25">
      <c r="H168" s="122"/>
      <c r="I168" s="122"/>
      <c r="J168" s="122"/>
      <c r="K168" s="122"/>
      <c r="L168" s="122"/>
      <c r="M168" s="122"/>
    </row>
    <row r="169" spans="8:13" x14ac:dyDescent="0.25">
      <c r="H169" s="122"/>
      <c r="I169" s="122"/>
      <c r="J169" s="122"/>
      <c r="K169" s="122"/>
      <c r="L169" s="122"/>
      <c r="M169" s="122"/>
    </row>
    <row r="170" spans="8:13" x14ac:dyDescent="0.25">
      <c r="H170" s="122"/>
      <c r="I170" s="122"/>
      <c r="J170" s="122"/>
      <c r="K170" s="122"/>
      <c r="L170" s="122"/>
      <c r="M170" s="122"/>
    </row>
    <row r="171" spans="8:13" x14ac:dyDescent="0.25">
      <c r="H171" s="122"/>
      <c r="I171" s="122"/>
      <c r="J171" s="122"/>
      <c r="K171" s="122"/>
      <c r="L171" s="122"/>
      <c r="M171" s="122"/>
    </row>
    <row r="172" spans="8:13" x14ac:dyDescent="0.25">
      <c r="H172" s="122"/>
      <c r="I172" s="122"/>
      <c r="J172" s="122"/>
      <c r="K172" s="122"/>
      <c r="L172" s="122"/>
      <c r="M172" s="122"/>
    </row>
    <row r="173" spans="8:13" x14ac:dyDescent="0.25">
      <c r="H173" s="122"/>
      <c r="I173" s="122"/>
      <c r="J173" s="122"/>
      <c r="K173" s="122"/>
      <c r="L173" s="122"/>
      <c r="M173" s="122"/>
    </row>
    <row r="174" spans="8:13" x14ac:dyDescent="0.25">
      <c r="H174" s="122"/>
      <c r="I174" s="122"/>
      <c r="J174" s="122"/>
      <c r="K174" s="122"/>
      <c r="L174" s="122"/>
      <c r="M174" s="122"/>
    </row>
    <row r="175" spans="8:13" x14ac:dyDescent="0.25">
      <c r="H175" s="122"/>
      <c r="I175" s="122"/>
      <c r="J175" s="122"/>
      <c r="K175" s="122"/>
      <c r="L175" s="122"/>
      <c r="M175" s="122"/>
    </row>
    <row r="176" spans="8:13" x14ac:dyDescent="0.25">
      <c r="H176" s="122"/>
      <c r="I176" s="122"/>
      <c r="J176" s="122"/>
      <c r="K176" s="122"/>
      <c r="L176" s="122"/>
      <c r="M176" s="122"/>
    </row>
    <row r="177" spans="8:13" x14ac:dyDescent="0.25">
      <c r="H177" s="122"/>
      <c r="I177" s="122"/>
      <c r="J177" s="122"/>
      <c r="K177" s="122"/>
      <c r="L177" s="122"/>
      <c r="M177" s="122"/>
    </row>
    <row r="178" spans="8:13" x14ac:dyDescent="0.25">
      <c r="H178" s="122"/>
      <c r="I178" s="122"/>
      <c r="J178" s="122"/>
      <c r="K178" s="122"/>
      <c r="L178" s="122"/>
      <c r="M178" s="122"/>
    </row>
    <row r="179" spans="8:13" x14ac:dyDescent="0.25">
      <c r="H179" s="122"/>
      <c r="I179" s="122"/>
      <c r="J179" s="122"/>
      <c r="K179" s="122"/>
      <c r="L179" s="122"/>
      <c r="M179" s="122"/>
    </row>
    <row r="180" spans="8:13" x14ac:dyDescent="0.25">
      <c r="H180" s="122"/>
      <c r="I180" s="122"/>
      <c r="J180" s="122"/>
      <c r="K180" s="122"/>
      <c r="L180" s="122"/>
      <c r="M180" s="122"/>
    </row>
    <row r="181" spans="8:13" x14ac:dyDescent="0.25">
      <c r="H181" s="122"/>
      <c r="I181" s="122"/>
      <c r="J181" s="122"/>
      <c r="K181" s="122"/>
      <c r="L181" s="122"/>
      <c r="M181" s="122"/>
    </row>
    <row r="182" spans="8:13" x14ac:dyDescent="0.25">
      <c r="H182" s="95"/>
      <c r="I182" s="95"/>
      <c r="J182" s="95"/>
      <c r="K182" s="95"/>
      <c r="L182" s="95"/>
      <c r="M182" s="95"/>
    </row>
    <row r="183" spans="8:13" x14ac:dyDescent="0.25">
      <c r="H183" s="95"/>
      <c r="I183" s="95"/>
      <c r="J183" s="95"/>
      <c r="K183" s="95"/>
      <c r="L183" s="95"/>
      <c r="M183" s="95"/>
    </row>
    <row r="184" spans="8:13" x14ac:dyDescent="0.25">
      <c r="H184" s="122"/>
      <c r="I184" s="122"/>
      <c r="J184" s="122"/>
      <c r="K184" s="122"/>
      <c r="L184" s="122"/>
      <c r="M184" s="122"/>
    </row>
    <row r="185" spans="8:13" x14ac:dyDescent="0.25">
      <c r="H185" s="122"/>
      <c r="I185" s="122"/>
      <c r="J185" s="122"/>
      <c r="K185" s="122"/>
      <c r="L185" s="122"/>
      <c r="M185" s="122"/>
    </row>
    <row r="186" spans="8:13" x14ac:dyDescent="0.25">
      <c r="H186" s="122"/>
      <c r="I186" s="122"/>
      <c r="J186" s="122"/>
      <c r="K186" s="122"/>
      <c r="L186" s="122"/>
      <c r="M186" s="122"/>
    </row>
    <row r="187" spans="8:13" x14ac:dyDescent="0.25">
      <c r="H187" s="122"/>
      <c r="I187" s="122"/>
      <c r="J187" s="122"/>
      <c r="K187" s="122"/>
      <c r="L187" s="122"/>
      <c r="M187" s="122"/>
    </row>
    <row r="188" spans="8:13" x14ac:dyDescent="0.25">
      <c r="H188" s="122"/>
      <c r="I188" s="122"/>
      <c r="J188" s="122"/>
      <c r="K188" s="122"/>
      <c r="L188" s="122"/>
      <c r="M188" s="122"/>
    </row>
    <row r="189" spans="8:13" x14ac:dyDescent="0.25">
      <c r="H189" s="122"/>
      <c r="I189" s="122"/>
      <c r="J189" s="122"/>
      <c r="K189" s="122"/>
      <c r="L189" s="122"/>
      <c r="M189" s="122"/>
    </row>
    <row r="190" spans="8:13" x14ac:dyDescent="0.25">
      <c r="H190" s="122"/>
      <c r="I190" s="122"/>
      <c r="J190" s="122"/>
      <c r="K190" s="122"/>
      <c r="L190" s="122"/>
      <c r="M190" s="122"/>
    </row>
    <row r="191" spans="8:13" x14ac:dyDescent="0.25">
      <c r="H191" s="122"/>
      <c r="I191" s="122"/>
      <c r="J191" s="122"/>
      <c r="K191" s="122"/>
      <c r="L191" s="122"/>
      <c r="M191" s="122"/>
    </row>
    <row r="192" spans="8:13" x14ac:dyDescent="0.25">
      <c r="H192" s="122"/>
      <c r="I192" s="122"/>
      <c r="J192" s="122"/>
      <c r="K192" s="122"/>
      <c r="L192" s="122"/>
      <c r="M192" s="122"/>
    </row>
    <row r="193" spans="8:13" x14ac:dyDescent="0.25">
      <c r="H193" s="132"/>
      <c r="I193" s="132"/>
      <c r="J193" s="132"/>
      <c r="K193" s="132"/>
      <c r="L193" s="132"/>
      <c r="M193" s="132"/>
    </row>
    <row r="194" spans="8:13" x14ac:dyDescent="0.25">
      <c r="H194" s="132"/>
      <c r="I194" s="132"/>
      <c r="J194" s="132"/>
      <c r="K194" s="132"/>
      <c r="L194" s="132"/>
      <c r="M194" s="132"/>
    </row>
    <row r="195" spans="8:13" x14ac:dyDescent="0.25">
      <c r="H195" s="122"/>
      <c r="I195" s="122"/>
      <c r="J195" s="122"/>
      <c r="K195" s="122"/>
      <c r="L195" s="122"/>
      <c r="M195" s="122"/>
    </row>
    <row r="196" spans="8:13" x14ac:dyDescent="0.25">
      <c r="H196" s="122"/>
      <c r="I196" s="122"/>
      <c r="J196" s="122"/>
      <c r="K196" s="122"/>
      <c r="L196" s="122"/>
      <c r="M196" s="122"/>
    </row>
    <row r="197" spans="8:13" x14ac:dyDescent="0.25">
      <c r="H197" s="122"/>
      <c r="I197" s="122"/>
      <c r="J197" s="122"/>
      <c r="K197" s="122"/>
      <c r="L197" s="122"/>
      <c r="M197" s="122"/>
    </row>
    <row r="198" spans="8:13" x14ac:dyDescent="0.25">
      <c r="H198" s="122"/>
      <c r="I198" s="122"/>
      <c r="J198" s="122"/>
      <c r="K198" s="122"/>
      <c r="L198" s="122"/>
      <c r="M198" s="122"/>
    </row>
    <row r="199" spans="8:13" x14ac:dyDescent="0.25">
      <c r="H199" s="122"/>
      <c r="I199" s="122"/>
      <c r="J199" s="122"/>
      <c r="K199" s="122"/>
      <c r="L199" s="122"/>
      <c r="M199" s="122"/>
    </row>
    <row r="200" spans="8:13" x14ac:dyDescent="0.25">
      <c r="H200" s="122"/>
      <c r="I200" s="122"/>
      <c r="J200" s="122"/>
      <c r="K200" s="122"/>
      <c r="L200" s="122"/>
      <c r="M200" s="122"/>
    </row>
    <row r="201" spans="8:13" x14ac:dyDescent="0.25">
      <c r="H201" s="122"/>
      <c r="I201" s="122"/>
      <c r="J201" s="122"/>
      <c r="K201" s="122"/>
      <c r="L201" s="122"/>
      <c r="M201" s="122"/>
    </row>
    <row r="202" spans="8:13" x14ac:dyDescent="0.25">
      <c r="H202" s="122"/>
      <c r="I202" s="122"/>
      <c r="J202" s="122"/>
      <c r="K202" s="122"/>
      <c r="L202" s="122"/>
      <c r="M202" s="122"/>
    </row>
    <row r="203" spans="8:13" x14ac:dyDescent="0.25">
      <c r="H203" s="122"/>
      <c r="I203" s="122"/>
      <c r="J203" s="122"/>
      <c r="K203" s="122"/>
      <c r="L203" s="122"/>
      <c r="M203" s="122"/>
    </row>
    <row r="204" spans="8:13" x14ac:dyDescent="0.25">
      <c r="H204" s="122"/>
      <c r="I204" s="122"/>
      <c r="J204" s="122"/>
      <c r="K204" s="122"/>
      <c r="L204" s="122"/>
      <c r="M204" s="122"/>
    </row>
    <row r="205" spans="8:13" x14ac:dyDescent="0.25">
      <c r="H205" s="122"/>
      <c r="I205" s="122"/>
      <c r="J205" s="122"/>
      <c r="K205" s="122"/>
      <c r="L205" s="122"/>
      <c r="M205" s="122"/>
    </row>
    <row r="206" spans="8:13" x14ac:dyDescent="0.25">
      <c r="H206" s="122"/>
      <c r="I206" s="122"/>
      <c r="J206" s="122"/>
      <c r="K206" s="122"/>
      <c r="L206" s="122"/>
      <c r="M206" s="122"/>
    </row>
    <row r="207" spans="8:13" x14ac:dyDescent="0.25">
      <c r="H207" s="122"/>
      <c r="I207" s="122"/>
      <c r="J207" s="122"/>
      <c r="K207" s="122"/>
      <c r="L207" s="122"/>
      <c r="M207" s="122"/>
    </row>
    <row r="208" spans="8:13" x14ac:dyDescent="0.25">
      <c r="H208" s="122"/>
      <c r="I208" s="122"/>
      <c r="J208" s="122"/>
      <c r="K208" s="122"/>
      <c r="L208" s="122"/>
      <c r="M208" s="122"/>
    </row>
    <row r="209" spans="8:13" x14ac:dyDescent="0.25">
      <c r="H209" s="122"/>
      <c r="I209" s="122"/>
      <c r="J209" s="122"/>
      <c r="K209" s="122"/>
      <c r="L209" s="122"/>
      <c r="M209" s="122"/>
    </row>
    <row r="210" spans="8:13" x14ac:dyDescent="0.25">
      <c r="H210" s="122"/>
      <c r="I210" s="122"/>
      <c r="J210" s="122"/>
      <c r="K210" s="122"/>
      <c r="L210" s="122"/>
      <c r="M210" s="122"/>
    </row>
    <row r="211" spans="8:13" x14ac:dyDescent="0.25">
      <c r="H211" s="122"/>
      <c r="I211" s="122"/>
      <c r="J211" s="122"/>
      <c r="K211" s="122"/>
      <c r="L211" s="122"/>
      <c r="M211" s="122"/>
    </row>
    <row r="212" spans="8:13" x14ac:dyDescent="0.25">
      <c r="H212" s="122"/>
      <c r="I212" s="122"/>
      <c r="J212" s="122"/>
      <c r="K212" s="122"/>
      <c r="L212" s="122"/>
      <c r="M212" s="122"/>
    </row>
    <row r="213" spans="8:13" x14ac:dyDescent="0.25">
      <c r="H213" s="122"/>
      <c r="I213" s="122"/>
      <c r="J213" s="122"/>
      <c r="K213" s="122"/>
      <c r="L213" s="122"/>
      <c r="M213" s="122"/>
    </row>
    <row r="214" spans="8:13" x14ac:dyDescent="0.25">
      <c r="H214" s="122"/>
      <c r="I214" s="122"/>
      <c r="J214" s="122"/>
      <c r="K214" s="122"/>
      <c r="L214" s="122"/>
      <c r="M214" s="122"/>
    </row>
    <row r="215" spans="8:13" x14ac:dyDescent="0.25">
      <c r="H215" s="122"/>
      <c r="I215" s="122"/>
      <c r="J215" s="122"/>
      <c r="K215" s="122"/>
      <c r="L215" s="122"/>
      <c r="M215" s="122"/>
    </row>
    <row r="216" spans="8:13" x14ac:dyDescent="0.25">
      <c r="H216" s="122"/>
      <c r="I216" s="122"/>
      <c r="J216" s="122"/>
      <c r="K216" s="122"/>
      <c r="L216" s="122"/>
      <c r="M216" s="122"/>
    </row>
    <row r="217" spans="8:13" x14ac:dyDescent="0.25">
      <c r="H217" s="95"/>
      <c r="I217" s="95"/>
      <c r="J217" s="122"/>
      <c r="K217" s="122"/>
      <c r="L217" s="122"/>
      <c r="M217" s="122"/>
    </row>
    <row r="218" spans="8:13" x14ac:dyDescent="0.25">
      <c r="H218" s="95"/>
      <c r="I218" s="95"/>
      <c r="J218" s="122"/>
      <c r="K218" s="122"/>
      <c r="L218" s="122"/>
      <c r="M218" s="122"/>
    </row>
    <row r="219" spans="8:13" x14ac:dyDescent="0.25">
      <c r="H219" s="122"/>
      <c r="I219" s="122"/>
      <c r="J219" s="122"/>
      <c r="K219" s="122"/>
      <c r="L219" s="122"/>
      <c r="M219" s="122"/>
    </row>
    <row r="220" spans="8:13" x14ac:dyDescent="0.25">
      <c r="H220" s="122"/>
      <c r="I220" s="122"/>
      <c r="J220" s="122"/>
      <c r="K220" s="122"/>
      <c r="L220" s="122"/>
      <c r="M220" s="122"/>
    </row>
    <row r="221" spans="8:13" x14ac:dyDescent="0.25">
      <c r="H221" s="122"/>
      <c r="I221" s="122"/>
      <c r="J221" s="122"/>
      <c r="K221" s="122"/>
      <c r="L221" s="122"/>
      <c r="M221" s="122"/>
    </row>
    <row r="222" spans="8:13" x14ac:dyDescent="0.25">
      <c r="H222" s="122"/>
      <c r="I222" s="122"/>
      <c r="J222" s="122"/>
      <c r="K222" s="122"/>
      <c r="L222" s="122"/>
      <c r="M222" s="122"/>
    </row>
    <row r="223" spans="8:13" x14ac:dyDescent="0.25">
      <c r="H223" s="122"/>
      <c r="I223" s="122"/>
      <c r="J223" s="122"/>
      <c r="K223" s="122"/>
      <c r="L223" s="122"/>
      <c r="M223" s="122"/>
    </row>
    <row r="224" spans="8:13" x14ac:dyDescent="0.25">
      <c r="H224" s="122"/>
      <c r="I224" s="122"/>
      <c r="J224" s="122"/>
      <c r="K224" s="122"/>
      <c r="L224" s="122"/>
      <c r="M224" s="122"/>
    </row>
    <row r="225" spans="8:13" x14ac:dyDescent="0.25">
      <c r="H225" s="122"/>
      <c r="I225" s="122"/>
      <c r="J225" s="122"/>
      <c r="K225" s="122"/>
      <c r="L225" s="122"/>
      <c r="M225" s="122"/>
    </row>
    <row r="226" spans="8:13" x14ac:dyDescent="0.25">
      <c r="H226" s="122"/>
      <c r="I226" s="122"/>
      <c r="J226" s="122"/>
      <c r="K226" s="122"/>
      <c r="L226" s="122"/>
      <c r="M226" s="122"/>
    </row>
    <row r="227" spans="8:13" x14ac:dyDescent="0.25">
      <c r="H227" s="122"/>
      <c r="I227" s="122"/>
      <c r="J227" s="122"/>
      <c r="K227" s="122"/>
      <c r="L227" s="122"/>
      <c r="M227" s="122"/>
    </row>
    <row r="228" spans="8:13" x14ac:dyDescent="0.25">
      <c r="H228" s="122"/>
      <c r="I228" s="122"/>
      <c r="J228" s="122"/>
      <c r="K228" s="122"/>
      <c r="L228" s="122"/>
      <c r="M228" s="122"/>
    </row>
    <row r="229" spans="8:13" x14ac:dyDescent="0.25">
      <c r="H229" s="122"/>
      <c r="I229" s="122"/>
      <c r="J229" s="122"/>
      <c r="K229" s="122"/>
      <c r="L229" s="122"/>
      <c r="M229" s="122"/>
    </row>
    <row r="230" spans="8:13" x14ac:dyDescent="0.25">
      <c r="H230" s="133"/>
      <c r="I230" s="133"/>
      <c r="J230" s="133"/>
      <c r="K230" s="133"/>
      <c r="L230" s="133"/>
      <c r="M230" s="133"/>
    </row>
    <row r="231" spans="8:13" x14ac:dyDescent="0.25">
      <c r="H231" s="122"/>
      <c r="I231" s="122"/>
      <c r="J231" s="122"/>
      <c r="K231" s="122"/>
      <c r="L231" s="122"/>
      <c r="M231" s="122"/>
    </row>
    <row r="232" spans="8:13" x14ac:dyDescent="0.25">
      <c r="H232" s="122"/>
      <c r="I232" s="122"/>
      <c r="J232" s="122"/>
      <c r="K232" s="122"/>
      <c r="L232" s="122"/>
      <c r="M232" s="122"/>
    </row>
    <row r="233" spans="8:13" x14ac:dyDescent="0.25">
      <c r="H233" s="122"/>
      <c r="I233" s="122"/>
      <c r="J233" s="122"/>
      <c r="K233" s="122"/>
      <c r="L233" s="122"/>
      <c r="M233" s="122"/>
    </row>
    <row r="234" spans="8:13" x14ac:dyDescent="0.25">
      <c r="H234" s="122"/>
      <c r="I234" s="122"/>
      <c r="J234" s="122"/>
      <c r="K234" s="122"/>
      <c r="L234" s="122"/>
      <c r="M234" s="122"/>
    </row>
    <row r="235" spans="8:13" x14ac:dyDescent="0.25">
      <c r="H235" s="122"/>
      <c r="I235" s="122"/>
      <c r="J235" s="122"/>
      <c r="K235" s="122"/>
      <c r="L235" s="122"/>
      <c r="M235" s="122"/>
    </row>
    <row r="236" spans="8:13" x14ac:dyDescent="0.25">
      <c r="H236" s="122"/>
      <c r="I236" s="122"/>
      <c r="J236" s="122"/>
      <c r="K236" s="122"/>
      <c r="L236" s="122"/>
      <c r="M236" s="122"/>
    </row>
    <row r="237" spans="8:13" x14ac:dyDescent="0.25">
      <c r="H237" s="122"/>
      <c r="I237" s="122"/>
      <c r="J237" s="122"/>
      <c r="K237" s="122"/>
      <c r="L237" s="122"/>
      <c r="M237" s="122"/>
    </row>
    <row r="238" spans="8:13" x14ac:dyDescent="0.25">
      <c r="H238" s="122"/>
      <c r="I238" s="122"/>
      <c r="J238" s="122"/>
      <c r="K238" s="122"/>
      <c r="L238" s="122"/>
      <c r="M238" s="122"/>
    </row>
    <row r="239" spans="8:13" x14ac:dyDescent="0.25">
      <c r="H239" s="122"/>
      <c r="I239" s="122"/>
      <c r="J239" s="122"/>
      <c r="K239" s="122"/>
      <c r="L239" s="122"/>
      <c r="M239" s="122"/>
    </row>
    <row r="240" spans="8:13" x14ac:dyDescent="0.25">
      <c r="H240" s="122"/>
      <c r="I240" s="122"/>
      <c r="J240" s="122"/>
      <c r="K240" s="122"/>
      <c r="L240" s="122"/>
      <c r="M240" s="122"/>
    </row>
    <row r="241" spans="8:13" x14ac:dyDescent="0.25">
      <c r="H241" s="122"/>
      <c r="I241" s="122"/>
      <c r="J241" s="122"/>
      <c r="K241" s="122"/>
      <c r="L241" s="122"/>
      <c r="M241" s="122"/>
    </row>
    <row r="242" spans="8:13" x14ac:dyDescent="0.25">
      <c r="H242" s="122"/>
      <c r="I242" s="122"/>
      <c r="J242" s="122"/>
      <c r="K242" s="122"/>
      <c r="L242" s="122"/>
      <c r="M242" s="122"/>
    </row>
    <row r="243" spans="8:13" x14ac:dyDescent="0.25">
      <c r="H243" s="122"/>
      <c r="I243" s="122"/>
      <c r="J243" s="122"/>
      <c r="K243" s="122"/>
      <c r="L243" s="122"/>
      <c r="M243" s="122"/>
    </row>
    <row r="244" spans="8:13" x14ac:dyDescent="0.25">
      <c r="H244" s="122"/>
      <c r="I244" s="122"/>
      <c r="J244" s="122"/>
      <c r="K244" s="122"/>
      <c r="L244" s="122"/>
      <c r="M244" s="122"/>
    </row>
    <row r="245" spans="8:13" x14ac:dyDescent="0.25">
      <c r="H245" s="122"/>
      <c r="I245" s="122"/>
      <c r="J245" s="122"/>
      <c r="K245" s="122"/>
      <c r="L245" s="122"/>
      <c r="M245" s="122"/>
    </row>
    <row r="246" spans="8:13" x14ac:dyDescent="0.25">
      <c r="H246" s="122"/>
      <c r="I246" s="122"/>
      <c r="J246" s="122"/>
      <c r="K246" s="122"/>
      <c r="L246" s="122"/>
      <c r="M246" s="122"/>
    </row>
    <row r="247" spans="8:13" x14ac:dyDescent="0.25">
      <c r="H247" s="122"/>
      <c r="I247" s="122"/>
      <c r="J247" s="95"/>
      <c r="K247" s="95"/>
      <c r="L247" s="95"/>
      <c r="M247" s="95"/>
    </row>
    <row r="248" spans="8:13" x14ac:dyDescent="0.25">
      <c r="H248" s="122"/>
      <c r="I248" s="122"/>
      <c r="J248" s="122"/>
      <c r="K248" s="122"/>
      <c r="L248" s="122"/>
      <c r="M248" s="122"/>
    </row>
    <row r="249" spans="8:13" x14ac:dyDescent="0.25">
      <c r="H249" s="122"/>
      <c r="I249" s="122"/>
      <c r="J249" s="122"/>
      <c r="K249" s="122"/>
      <c r="L249" s="122"/>
      <c r="M249" s="122"/>
    </row>
    <row r="250" spans="8:13" x14ac:dyDescent="0.25">
      <c r="H250" s="122"/>
      <c r="I250" s="122"/>
      <c r="J250" s="122"/>
      <c r="K250" s="122"/>
      <c r="L250" s="122"/>
      <c r="M250" s="122"/>
    </row>
    <row r="251" spans="8:13" x14ac:dyDescent="0.25">
      <c r="H251" s="122"/>
      <c r="I251" s="122"/>
      <c r="J251" s="122"/>
      <c r="K251" s="122"/>
      <c r="L251" s="122"/>
      <c r="M251" s="122"/>
    </row>
    <row r="252" spans="8:13" x14ac:dyDescent="0.25">
      <c r="H252" s="122"/>
      <c r="I252" s="122"/>
      <c r="J252" s="122"/>
      <c r="K252" s="122"/>
      <c r="L252" s="122"/>
      <c r="M252" s="122"/>
    </row>
    <row r="253" spans="8:13" x14ac:dyDescent="0.25">
      <c r="H253" s="122"/>
      <c r="I253" s="122"/>
      <c r="J253" s="122"/>
      <c r="K253" s="122"/>
      <c r="L253" s="122"/>
      <c r="M253" s="122"/>
    </row>
    <row r="254" spans="8:13" x14ac:dyDescent="0.25">
      <c r="H254" s="122"/>
      <c r="I254" s="122"/>
      <c r="J254" s="122"/>
      <c r="K254" s="122"/>
      <c r="L254" s="122"/>
      <c r="M254" s="122"/>
    </row>
    <row r="255" spans="8:13" x14ac:dyDescent="0.25">
      <c r="H255" s="122"/>
      <c r="I255" s="122"/>
      <c r="J255" s="122"/>
      <c r="K255" s="122"/>
      <c r="L255" s="122"/>
      <c r="M255" s="122"/>
    </row>
    <row r="256" spans="8:13" x14ac:dyDescent="0.25">
      <c r="H256" s="122"/>
      <c r="I256" s="122"/>
      <c r="J256" s="122"/>
      <c r="K256" s="122"/>
      <c r="L256" s="122"/>
      <c r="M256" s="122"/>
    </row>
    <row r="257" spans="8:13" x14ac:dyDescent="0.25">
      <c r="H257" s="122"/>
      <c r="I257" s="122"/>
      <c r="J257" s="122"/>
      <c r="K257" s="122"/>
      <c r="L257" s="122"/>
      <c r="M257" s="122"/>
    </row>
    <row r="258" spans="8:13" x14ac:dyDescent="0.25">
      <c r="H258" s="122"/>
      <c r="I258" s="122"/>
      <c r="J258" s="122"/>
      <c r="K258" s="122"/>
      <c r="L258" s="122"/>
      <c r="M258" s="122"/>
    </row>
    <row r="259" spans="8:13" x14ac:dyDescent="0.25">
      <c r="H259" s="122"/>
      <c r="I259" s="122"/>
      <c r="J259" s="122"/>
      <c r="K259" s="122"/>
      <c r="L259" s="122"/>
      <c r="M259" s="122"/>
    </row>
    <row r="260" spans="8:13" x14ac:dyDescent="0.25">
      <c r="H260" s="122"/>
      <c r="I260" s="122"/>
      <c r="J260" s="122"/>
      <c r="K260" s="122"/>
      <c r="L260" s="122"/>
      <c r="M260" s="122"/>
    </row>
    <row r="261" spans="8:13" x14ac:dyDescent="0.25">
      <c r="H261" s="122"/>
      <c r="I261" s="122"/>
      <c r="J261" s="122"/>
      <c r="K261" s="122"/>
      <c r="L261" s="122"/>
      <c r="M261" s="122"/>
    </row>
    <row r="262" spans="8:13" x14ac:dyDescent="0.25">
      <c r="H262" s="122"/>
      <c r="I262" s="122"/>
      <c r="J262" s="122"/>
      <c r="K262" s="122"/>
      <c r="L262" s="122"/>
      <c r="M262" s="122"/>
    </row>
    <row r="263" spans="8:13" x14ac:dyDescent="0.25">
      <c r="H263" s="122"/>
      <c r="I263" s="122"/>
      <c r="J263" s="122"/>
      <c r="K263" s="122"/>
      <c r="L263" s="122"/>
      <c r="M263" s="122"/>
    </row>
    <row r="264" spans="8:13" x14ac:dyDescent="0.25">
      <c r="H264" s="122"/>
      <c r="I264" s="122"/>
      <c r="J264" s="122"/>
      <c r="K264" s="122"/>
      <c r="L264" s="122"/>
      <c r="M264" s="122"/>
    </row>
    <row r="265" spans="8:13" x14ac:dyDescent="0.25">
      <c r="H265" s="122"/>
      <c r="I265" s="122"/>
      <c r="J265" s="122"/>
      <c r="K265" s="122"/>
      <c r="L265" s="122"/>
      <c r="M265" s="122"/>
    </row>
    <row r="266" spans="8:13" x14ac:dyDescent="0.25">
      <c r="H266" s="122"/>
      <c r="I266" s="122"/>
      <c r="J266" s="122"/>
      <c r="K266" s="122"/>
      <c r="L266" s="122"/>
      <c r="M266" s="122"/>
    </row>
    <row r="267" spans="8:13" x14ac:dyDescent="0.25">
      <c r="H267" s="122"/>
      <c r="I267" s="122"/>
      <c r="J267" s="122"/>
      <c r="K267" s="122"/>
      <c r="L267" s="122"/>
      <c r="M267" s="122"/>
    </row>
    <row r="268" spans="8:13" x14ac:dyDescent="0.25">
      <c r="H268" s="122"/>
      <c r="I268" s="122"/>
      <c r="J268" s="122"/>
      <c r="K268" s="122"/>
      <c r="L268" s="122"/>
      <c r="M268" s="122"/>
    </row>
    <row r="269" spans="8:13" x14ac:dyDescent="0.25">
      <c r="H269" s="122"/>
      <c r="I269" s="122"/>
      <c r="J269" s="122"/>
      <c r="K269" s="122"/>
      <c r="L269" s="122"/>
      <c r="M269" s="122"/>
    </row>
    <row r="270" spans="8:13" x14ac:dyDescent="0.25">
      <c r="H270" s="122"/>
      <c r="I270" s="122"/>
      <c r="J270" s="122"/>
      <c r="K270" s="122"/>
      <c r="L270" s="122"/>
      <c r="M270" s="122"/>
    </row>
    <row r="271" spans="8:13" x14ac:dyDescent="0.25">
      <c r="H271" s="122"/>
      <c r="I271" s="122"/>
      <c r="J271" s="122"/>
      <c r="K271" s="122"/>
      <c r="L271" s="122"/>
      <c r="M271" s="122"/>
    </row>
    <row r="272" spans="8:13" x14ac:dyDescent="0.25">
      <c r="H272" s="135"/>
      <c r="I272" s="135"/>
      <c r="J272" s="135"/>
      <c r="K272" s="135"/>
      <c r="L272" s="135"/>
      <c r="M272" s="135"/>
    </row>
    <row r="273" spans="8:13" x14ac:dyDescent="0.25">
      <c r="H273" s="95"/>
      <c r="I273" s="95"/>
      <c r="J273" s="95"/>
      <c r="K273" s="95"/>
      <c r="L273" s="95"/>
      <c r="M273" s="95"/>
    </row>
    <row r="274" spans="8:13" x14ac:dyDescent="0.25">
      <c r="H274" s="95"/>
      <c r="I274" s="95"/>
      <c r="J274" s="95"/>
      <c r="K274" s="95"/>
      <c r="L274" s="95"/>
      <c r="M274" s="95"/>
    </row>
    <row r="275" spans="8:13" x14ac:dyDescent="0.25">
      <c r="H275" s="122"/>
      <c r="I275" s="122"/>
      <c r="J275" s="122"/>
      <c r="K275" s="122"/>
      <c r="L275" s="122"/>
      <c r="M275" s="122"/>
    </row>
    <row r="276" spans="8:13" x14ac:dyDescent="0.25">
      <c r="H276" s="122"/>
      <c r="I276" s="122"/>
      <c r="J276" s="122"/>
      <c r="K276" s="122"/>
      <c r="L276" s="122"/>
      <c r="M276" s="122"/>
    </row>
    <row r="277" spans="8:13" x14ac:dyDescent="0.25">
      <c r="H277" s="122"/>
      <c r="I277" s="122"/>
      <c r="J277" s="122"/>
      <c r="K277" s="122"/>
      <c r="L277" s="122"/>
      <c r="M277" s="122"/>
    </row>
    <row r="278" spans="8:13" x14ac:dyDescent="0.25">
      <c r="H278" s="122"/>
      <c r="I278" s="122"/>
      <c r="J278" s="122"/>
      <c r="K278" s="122"/>
      <c r="L278" s="122"/>
      <c r="M278" s="122"/>
    </row>
    <row r="279" spans="8:13" x14ac:dyDescent="0.25">
      <c r="H279" s="122"/>
      <c r="I279" s="122"/>
      <c r="J279" s="122"/>
      <c r="K279" s="122"/>
      <c r="L279" s="122"/>
      <c r="M279" s="122"/>
    </row>
    <row r="280" spans="8:13" x14ac:dyDescent="0.25">
      <c r="H280" s="122"/>
      <c r="I280" s="122"/>
      <c r="J280" s="122"/>
      <c r="K280" s="122"/>
      <c r="L280" s="122"/>
      <c r="M280" s="122"/>
    </row>
    <row r="281" spans="8:13" x14ac:dyDescent="0.25">
      <c r="H281" s="122"/>
      <c r="I281" s="122"/>
      <c r="J281" s="122"/>
      <c r="K281" s="122"/>
      <c r="L281" s="122"/>
      <c r="M281" s="122"/>
    </row>
    <row r="282" spans="8:13" x14ac:dyDescent="0.25">
      <c r="H282" s="122"/>
      <c r="I282" s="122"/>
      <c r="J282" s="122"/>
      <c r="K282" s="122"/>
      <c r="L282" s="122"/>
      <c r="M282" s="122"/>
    </row>
    <row r="283" spans="8:13" x14ac:dyDescent="0.25">
      <c r="H283" s="122"/>
      <c r="I283" s="122"/>
      <c r="J283" s="122"/>
      <c r="K283" s="122"/>
      <c r="L283" s="122"/>
      <c r="M283" s="122"/>
    </row>
    <row r="284" spans="8:13" x14ac:dyDescent="0.25">
      <c r="H284" s="122"/>
      <c r="I284" s="122"/>
      <c r="J284" s="122"/>
      <c r="K284" s="122"/>
      <c r="L284" s="122"/>
      <c r="M284" s="122"/>
    </row>
    <row r="285" spans="8:13" x14ac:dyDescent="0.25">
      <c r="H285" s="122"/>
      <c r="I285" s="122"/>
      <c r="J285" s="122"/>
      <c r="K285" s="122"/>
      <c r="L285" s="122"/>
      <c r="M285" s="122"/>
    </row>
    <row r="286" spans="8:13" x14ac:dyDescent="0.25">
      <c r="H286" s="122"/>
      <c r="I286" s="122"/>
      <c r="J286" s="122"/>
      <c r="K286" s="122"/>
      <c r="L286" s="122"/>
      <c r="M286" s="122"/>
    </row>
    <row r="287" spans="8:13" x14ac:dyDescent="0.25">
      <c r="H287" s="122"/>
      <c r="I287" s="122"/>
      <c r="J287" s="122"/>
      <c r="K287" s="122"/>
      <c r="L287" s="122"/>
      <c r="M287" s="122"/>
    </row>
    <row r="288" spans="8:13" x14ac:dyDescent="0.25">
      <c r="H288" s="122"/>
      <c r="I288" s="122"/>
      <c r="J288" s="122"/>
      <c r="K288" s="122"/>
      <c r="L288" s="122"/>
      <c r="M288" s="122"/>
    </row>
    <row r="289" spans="8:13" x14ac:dyDescent="0.25">
      <c r="H289" s="122"/>
      <c r="I289" s="122"/>
      <c r="J289" s="122"/>
      <c r="K289" s="122"/>
      <c r="L289" s="122"/>
      <c r="M289" s="122"/>
    </row>
    <row r="290" spans="8:13" x14ac:dyDescent="0.25">
      <c r="H290" s="122"/>
      <c r="I290" s="122"/>
      <c r="J290" s="122"/>
      <c r="K290" s="122"/>
      <c r="L290" s="122"/>
      <c r="M290" s="122"/>
    </row>
    <row r="291" spans="8:13" x14ac:dyDescent="0.25">
      <c r="H291" s="122"/>
      <c r="I291" s="122"/>
      <c r="J291" s="122"/>
      <c r="K291" s="122"/>
      <c r="L291" s="122"/>
      <c r="M291" s="122"/>
    </row>
    <row r="292" spans="8:13" x14ac:dyDescent="0.25">
      <c r="H292" s="122"/>
      <c r="I292" s="122"/>
      <c r="J292" s="122"/>
      <c r="K292" s="122"/>
      <c r="L292" s="122"/>
      <c r="M292" s="122"/>
    </row>
    <row r="293" spans="8:13" x14ac:dyDescent="0.25">
      <c r="H293" s="122"/>
      <c r="I293" s="122"/>
      <c r="J293" s="122"/>
      <c r="K293" s="122"/>
      <c r="L293" s="122"/>
      <c r="M293" s="122"/>
    </row>
    <row r="294" spans="8:13" x14ac:dyDescent="0.25">
      <c r="H294" s="122"/>
      <c r="I294" s="122"/>
      <c r="J294" s="122"/>
      <c r="K294" s="122"/>
      <c r="L294" s="122"/>
      <c r="M294" s="122"/>
    </row>
    <row r="295" spans="8:13" x14ac:dyDescent="0.25">
      <c r="H295" s="122"/>
      <c r="I295" s="122"/>
      <c r="J295" s="122"/>
      <c r="K295" s="122"/>
      <c r="L295" s="122"/>
      <c r="M295" s="122"/>
    </row>
    <row r="296" spans="8:13" x14ac:dyDescent="0.25">
      <c r="H296" s="122"/>
      <c r="I296" s="122"/>
      <c r="J296" s="122"/>
      <c r="K296" s="122"/>
      <c r="L296" s="122"/>
      <c r="M296" s="122"/>
    </row>
    <row r="297" spans="8:13" x14ac:dyDescent="0.25">
      <c r="H297" s="122"/>
      <c r="I297" s="122"/>
      <c r="J297" s="122"/>
      <c r="K297" s="122"/>
      <c r="L297" s="122"/>
      <c r="M297" s="122"/>
    </row>
    <row r="298" spans="8:13" x14ac:dyDescent="0.25">
      <c r="H298" s="122"/>
      <c r="I298" s="122"/>
      <c r="J298" s="122"/>
      <c r="K298" s="122"/>
      <c r="L298" s="122"/>
      <c r="M298" s="122"/>
    </row>
    <row r="299" spans="8:13" x14ac:dyDescent="0.25">
      <c r="H299" s="122"/>
      <c r="I299" s="122"/>
      <c r="J299" s="122"/>
      <c r="K299" s="122"/>
      <c r="L299" s="122"/>
      <c r="M299" s="122"/>
    </row>
    <row r="300" spans="8:13" x14ac:dyDescent="0.25">
      <c r="H300" s="122"/>
      <c r="I300" s="122"/>
      <c r="J300" s="122"/>
      <c r="K300" s="122"/>
      <c r="L300" s="122"/>
      <c r="M300" s="122"/>
    </row>
    <row r="301" spans="8:13" x14ac:dyDescent="0.25">
      <c r="H301" s="206"/>
      <c r="I301" s="206"/>
      <c r="J301" s="206"/>
      <c r="K301" s="206"/>
      <c r="L301" s="206"/>
      <c r="M301" s="206"/>
    </row>
    <row r="302" spans="8:13" x14ac:dyDescent="0.25">
      <c r="H302" s="122"/>
      <c r="I302" s="122"/>
      <c r="J302" s="122"/>
      <c r="K302" s="122"/>
      <c r="L302" s="122"/>
      <c r="M302" s="122"/>
    </row>
    <row r="303" spans="8:13" x14ac:dyDescent="0.25">
      <c r="H303" s="122"/>
      <c r="I303" s="122"/>
      <c r="J303" s="122"/>
      <c r="K303" s="122"/>
      <c r="L303" s="122"/>
      <c r="M303" s="122"/>
    </row>
    <row r="304" spans="8:13" x14ac:dyDescent="0.25">
      <c r="H304" s="122"/>
      <c r="I304" s="122"/>
      <c r="J304" s="122"/>
      <c r="K304" s="122"/>
      <c r="L304" s="122"/>
      <c r="M304" s="122"/>
    </row>
    <row r="305" spans="8:13" x14ac:dyDescent="0.25">
      <c r="H305" s="122"/>
      <c r="I305" s="122"/>
      <c r="J305" s="122"/>
      <c r="K305" s="122"/>
      <c r="L305" s="122"/>
      <c r="M305" s="122"/>
    </row>
    <row r="306" spans="8:13" x14ac:dyDescent="0.25">
      <c r="H306" s="122"/>
      <c r="I306" s="122"/>
      <c r="J306" s="122"/>
      <c r="K306" s="122"/>
      <c r="L306" s="122"/>
      <c r="M306" s="122"/>
    </row>
    <row r="307" spans="8:13" x14ac:dyDescent="0.25">
      <c r="H307" s="122"/>
      <c r="I307" s="122"/>
      <c r="J307" s="122"/>
      <c r="K307" s="122"/>
      <c r="L307" s="122"/>
      <c r="M307" s="122"/>
    </row>
    <row r="308" spans="8:13" x14ac:dyDescent="0.25">
      <c r="H308" s="122"/>
      <c r="I308" s="122"/>
      <c r="J308" s="122"/>
      <c r="K308" s="122"/>
      <c r="L308" s="122"/>
      <c r="M308" s="122"/>
    </row>
    <row r="309" spans="8:13" x14ac:dyDescent="0.25">
      <c r="H309" s="122"/>
      <c r="I309" s="122"/>
      <c r="J309" s="122"/>
      <c r="K309" s="122"/>
      <c r="L309" s="122"/>
      <c r="M309" s="122"/>
    </row>
    <row r="310" spans="8:13" x14ac:dyDescent="0.25">
      <c r="H310" s="122"/>
      <c r="I310" s="122"/>
      <c r="J310" s="122"/>
      <c r="K310" s="122"/>
      <c r="L310" s="122"/>
      <c r="M310" s="122"/>
    </row>
    <row r="311" spans="8:13" x14ac:dyDescent="0.25">
      <c r="H311" s="135"/>
      <c r="I311" s="135"/>
      <c r="J311" s="135"/>
      <c r="K311" s="135"/>
      <c r="L311" s="135"/>
      <c r="M311" s="135"/>
    </row>
    <row r="312" spans="8:13" x14ac:dyDescent="0.25">
      <c r="H312" s="135"/>
      <c r="I312" s="135"/>
      <c r="J312" s="135"/>
      <c r="K312" s="135"/>
      <c r="L312" s="135"/>
      <c r="M312" s="135"/>
    </row>
    <row r="313" spans="8:13" x14ac:dyDescent="0.25">
      <c r="H313" s="122"/>
      <c r="I313" s="122"/>
      <c r="J313" s="122"/>
      <c r="K313" s="122"/>
      <c r="L313" s="122"/>
      <c r="M313" s="122"/>
    </row>
    <row r="314" spans="8:13" x14ac:dyDescent="0.25">
      <c r="H314" s="135"/>
      <c r="I314" s="135"/>
      <c r="J314" s="135"/>
      <c r="K314" s="135"/>
      <c r="L314" s="135"/>
      <c r="M314" s="135"/>
    </row>
    <row r="315" spans="8:13" x14ac:dyDescent="0.25">
      <c r="H315" s="122"/>
      <c r="I315" s="122"/>
      <c r="J315" s="122"/>
      <c r="K315" s="122"/>
      <c r="L315" s="122"/>
      <c r="M315" s="122"/>
    </row>
    <row r="316" spans="8:13" x14ac:dyDescent="0.25">
      <c r="H316" s="122"/>
      <c r="I316" s="122"/>
      <c r="J316" s="122"/>
      <c r="K316" s="122"/>
      <c r="L316" s="122"/>
      <c r="M316" s="122"/>
    </row>
    <row r="317" spans="8:13" x14ac:dyDescent="0.25">
      <c r="H317" s="122"/>
      <c r="I317" s="122"/>
      <c r="J317" s="122"/>
      <c r="K317" s="122"/>
      <c r="L317" s="122"/>
      <c r="M317" s="122"/>
    </row>
    <row r="318" spans="8:13" x14ac:dyDescent="0.25">
      <c r="H318" s="122"/>
      <c r="I318" s="122"/>
      <c r="J318" s="122"/>
      <c r="K318" s="122"/>
      <c r="L318" s="122"/>
      <c r="M318" s="122"/>
    </row>
    <row r="319" spans="8:13" x14ac:dyDescent="0.25">
      <c r="H319" s="122"/>
      <c r="I319" s="122"/>
      <c r="J319" s="122"/>
      <c r="K319" s="122"/>
      <c r="L319" s="122"/>
      <c r="M319" s="122"/>
    </row>
    <row r="320" spans="8:13" x14ac:dyDescent="0.25">
      <c r="H320" s="122"/>
      <c r="I320" s="122"/>
      <c r="J320" s="122"/>
      <c r="K320" s="122"/>
      <c r="L320" s="122"/>
      <c r="M320" s="122"/>
    </row>
    <row r="321" spans="8:13" x14ac:dyDescent="0.25">
      <c r="H321" s="122"/>
      <c r="I321" s="122"/>
      <c r="J321" s="122"/>
      <c r="K321" s="122"/>
      <c r="L321" s="122"/>
      <c r="M321" s="122"/>
    </row>
    <row r="322" spans="8:13" x14ac:dyDescent="0.25">
      <c r="H322" s="122"/>
      <c r="I322" s="122"/>
      <c r="J322" s="122"/>
      <c r="K322" s="122"/>
      <c r="L322" s="122"/>
      <c r="M322" s="122"/>
    </row>
    <row r="323" spans="8:13" x14ac:dyDescent="0.25">
      <c r="H323" s="122"/>
      <c r="I323" s="122"/>
      <c r="J323" s="122"/>
      <c r="K323" s="122"/>
      <c r="L323" s="122"/>
      <c r="M323" s="122"/>
    </row>
    <row r="324" spans="8:13" x14ac:dyDescent="0.25">
      <c r="H324" s="122"/>
      <c r="I324" s="122"/>
      <c r="J324" s="122"/>
      <c r="K324" s="122"/>
      <c r="L324" s="122"/>
      <c r="M324" s="122"/>
    </row>
    <row r="325" spans="8:13" x14ac:dyDescent="0.25">
      <c r="H325" s="122"/>
      <c r="I325" s="122"/>
      <c r="J325" s="122"/>
      <c r="K325" s="122"/>
      <c r="L325" s="122"/>
      <c r="M325" s="122"/>
    </row>
    <row r="326" spans="8:13" x14ac:dyDescent="0.25">
      <c r="H326" s="122"/>
      <c r="I326" s="122"/>
      <c r="J326" s="122"/>
      <c r="K326" s="122"/>
      <c r="L326" s="122"/>
      <c r="M326" s="122"/>
    </row>
    <row r="327" spans="8:13" x14ac:dyDescent="0.25">
      <c r="H327" s="122"/>
      <c r="I327" s="122"/>
      <c r="J327" s="122"/>
      <c r="K327" s="122"/>
      <c r="L327" s="122"/>
      <c r="M327" s="122"/>
    </row>
    <row r="328" spans="8:13" x14ac:dyDescent="0.25">
      <c r="H328" s="122"/>
      <c r="I328" s="122"/>
      <c r="J328" s="122"/>
      <c r="K328" s="122"/>
      <c r="L328" s="122"/>
      <c r="M328" s="122"/>
    </row>
  </sheetData>
  <autoFilter ref="C1:C43"/>
  <mergeCells count="4">
    <mergeCell ref="A4:G4"/>
    <mergeCell ref="A20:F20"/>
    <mergeCell ref="A35:G35"/>
    <mergeCell ref="A1:F1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view="pageBreakPreview" zoomScale="106" zoomScaleNormal="100" zoomScaleSheetLayoutView="106" workbookViewId="0">
      <selection activeCell="F13" sqref="F1:F1048576"/>
    </sheetView>
  </sheetViews>
  <sheetFormatPr defaultColWidth="9.140625" defaultRowHeight="15" x14ac:dyDescent="0.25"/>
  <cols>
    <col min="1" max="1" width="5.7109375" style="72" customWidth="1"/>
    <col min="2" max="2" width="16.85546875" style="73" customWidth="1"/>
    <col min="3" max="3" width="12.28515625" style="74" customWidth="1"/>
    <col min="4" max="4" width="53.140625" style="73" customWidth="1"/>
    <col min="5" max="5" width="6.85546875" style="73" customWidth="1"/>
    <col min="6" max="6" width="10.7109375" style="351" customWidth="1"/>
    <col min="7" max="7" width="8.140625" style="3" customWidth="1"/>
    <col min="8" max="8" width="39.28515625" style="3" customWidth="1"/>
    <col min="9" max="1024" width="3.5703125" style="3" customWidth="1"/>
    <col min="1025" max="16384" width="9.140625" style="3"/>
  </cols>
  <sheetData>
    <row r="1" spans="1:7" x14ac:dyDescent="0.25">
      <c r="A1" s="545" t="s">
        <v>2569</v>
      </c>
      <c r="B1" s="546"/>
      <c r="C1" s="546"/>
      <c r="D1" s="546"/>
      <c r="E1" s="546"/>
      <c r="F1" s="547"/>
    </row>
    <row r="2" spans="1:7" x14ac:dyDescent="0.25">
      <c r="A2" s="545" t="s">
        <v>2568</v>
      </c>
      <c r="B2" s="546"/>
      <c r="C2" s="546"/>
      <c r="D2" s="546"/>
      <c r="E2" s="546"/>
      <c r="F2" s="547"/>
    </row>
    <row r="3" spans="1:7" s="140" customFormat="1" ht="28.5" x14ac:dyDescent="0.25">
      <c r="A3" s="138" t="s">
        <v>3612</v>
      </c>
      <c r="B3" s="183" t="s">
        <v>3653</v>
      </c>
      <c r="C3" s="138" t="s">
        <v>3652</v>
      </c>
      <c r="D3" s="138" t="s">
        <v>2500</v>
      </c>
      <c r="E3" s="139" t="s">
        <v>759</v>
      </c>
      <c r="F3" s="330" t="s">
        <v>4</v>
      </c>
      <c r="G3" s="279"/>
    </row>
    <row r="4" spans="1:7" s="97" customFormat="1" x14ac:dyDescent="0.25">
      <c r="A4" s="165">
        <v>1</v>
      </c>
      <c r="B4" s="187" t="s">
        <v>2069</v>
      </c>
      <c r="C4" s="83">
        <v>2910</v>
      </c>
      <c r="D4" s="79" t="s">
        <v>2066</v>
      </c>
      <c r="E4" s="80" t="s">
        <v>1132</v>
      </c>
      <c r="F4" s="340">
        <v>750</v>
      </c>
      <c r="G4" s="278"/>
    </row>
    <row r="5" spans="1:7" s="97" customFormat="1" x14ac:dyDescent="0.25">
      <c r="A5" s="83">
        <f>A4+1</f>
        <v>2</v>
      </c>
      <c r="B5" s="188" t="s">
        <v>3464</v>
      </c>
      <c r="C5" s="83">
        <v>2909</v>
      </c>
      <c r="D5" s="79" t="s">
        <v>2071</v>
      </c>
      <c r="E5" s="80" t="s">
        <v>1132</v>
      </c>
      <c r="F5" s="340">
        <v>750</v>
      </c>
      <c r="G5" s="278"/>
    </row>
    <row r="6" spans="1:7" s="97" customFormat="1" x14ac:dyDescent="0.25">
      <c r="A6" s="83">
        <f t="shared" ref="A6:A29" si="0">A5+1</f>
        <v>3</v>
      </c>
      <c r="B6" s="188" t="s">
        <v>3465</v>
      </c>
      <c r="C6" s="83">
        <v>8613</v>
      </c>
      <c r="D6" s="79" t="s">
        <v>2714</v>
      </c>
      <c r="E6" s="80" t="s">
        <v>1132</v>
      </c>
      <c r="F6" s="340">
        <v>900</v>
      </c>
      <c r="G6" s="278"/>
    </row>
    <row r="7" spans="1:7" s="97" customFormat="1" ht="45" x14ac:dyDescent="0.25">
      <c r="A7" s="83">
        <f t="shared" si="0"/>
        <v>4</v>
      </c>
      <c r="B7" s="188" t="s">
        <v>3466</v>
      </c>
      <c r="C7" s="83">
        <v>2482</v>
      </c>
      <c r="D7" s="79" t="s">
        <v>2057</v>
      </c>
      <c r="E7" s="80" t="s">
        <v>1132</v>
      </c>
      <c r="F7" s="340">
        <v>2300</v>
      </c>
      <c r="G7" s="278"/>
    </row>
    <row r="8" spans="1:7" s="97" customFormat="1" ht="45" x14ac:dyDescent="0.25">
      <c r="A8" s="83">
        <f t="shared" si="0"/>
        <v>5</v>
      </c>
      <c r="B8" s="188" t="s">
        <v>3467</v>
      </c>
      <c r="C8" s="83">
        <v>3126</v>
      </c>
      <c r="D8" s="79" t="s">
        <v>2058</v>
      </c>
      <c r="E8" s="80" t="s">
        <v>1132</v>
      </c>
      <c r="F8" s="340">
        <v>3850</v>
      </c>
      <c r="G8" s="278"/>
    </row>
    <row r="9" spans="1:7" s="97" customFormat="1" ht="30" x14ac:dyDescent="0.25">
      <c r="A9" s="83">
        <f t="shared" si="0"/>
        <v>6</v>
      </c>
      <c r="B9" s="188" t="s">
        <v>3468</v>
      </c>
      <c r="C9" s="83">
        <v>3637</v>
      </c>
      <c r="D9" s="79" t="s">
        <v>2065</v>
      </c>
      <c r="E9" s="80" t="s">
        <v>1132</v>
      </c>
      <c r="F9" s="340">
        <v>4200</v>
      </c>
      <c r="G9" s="278"/>
    </row>
    <row r="10" spans="1:7" s="97" customFormat="1" x14ac:dyDescent="0.25">
      <c r="A10" s="83">
        <f t="shared" si="0"/>
        <v>7</v>
      </c>
      <c r="B10" s="188" t="s">
        <v>3469</v>
      </c>
      <c r="C10" s="83">
        <v>8438</v>
      </c>
      <c r="D10" s="82" t="s">
        <v>2715</v>
      </c>
      <c r="E10" s="80" t="s">
        <v>1132</v>
      </c>
      <c r="F10" s="340">
        <v>750</v>
      </c>
      <c r="G10" s="278"/>
    </row>
    <row r="11" spans="1:7" s="97" customFormat="1" ht="30" x14ac:dyDescent="0.25">
      <c r="A11" s="83">
        <f t="shared" si="0"/>
        <v>8</v>
      </c>
      <c r="B11" s="188" t="s">
        <v>3470</v>
      </c>
      <c r="C11" s="83">
        <v>3628</v>
      </c>
      <c r="D11" s="79" t="s">
        <v>2059</v>
      </c>
      <c r="E11" s="80" t="s">
        <v>1132</v>
      </c>
      <c r="F11" s="340">
        <v>1700</v>
      </c>
      <c r="G11" s="278"/>
    </row>
    <row r="12" spans="1:7" s="97" customFormat="1" ht="30" x14ac:dyDescent="0.25">
      <c r="A12" s="83">
        <f t="shared" si="0"/>
        <v>9</v>
      </c>
      <c r="B12" s="188" t="s">
        <v>3471</v>
      </c>
      <c r="C12" s="83">
        <v>8437</v>
      </c>
      <c r="D12" s="79" t="s">
        <v>2716</v>
      </c>
      <c r="E12" s="80" t="s">
        <v>1132</v>
      </c>
      <c r="F12" s="340">
        <v>2650</v>
      </c>
      <c r="G12" s="278"/>
    </row>
    <row r="13" spans="1:7" s="97" customFormat="1" ht="30" x14ac:dyDescent="0.25">
      <c r="A13" s="83">
        <f t="shared" si="0"/>
        <v>10</v>
      </c>
      <c r="B13" s="188" t="s">
        <v>3472</v>
      </c>
      <c r="C13" s="83">
        <v>3631</v>
      </c>
      <c r="D13" s="79" t="s">
        <v>2060</v>
      </c>
      <c r="E13" s="80" t="s">
        <v>1132</v>
      </c>
      <c r="F13" s="340">
        <v>800</v>
      </c>
      <c r="G13" s="278"/>
    </row>
    <row r="14" spans="1:7" s="97" customFormat="1" ht="30" x14ac:dyDescent="0.25">
      <c r="A14" s="83">
        <f t="shared" si="0"/>
        <v>11</v>
      </c>
      <c r="B14" s="188" t="s">
        <v>3473</v>
      </c>
      <c r="C14" s="83">
        <v>8436</v>
      </c>
      <c r="D14" s="79" t="s">
        <v>2717</v>
      </c>
      <c r="E14" s="80" t="s">
        <v>1132</v>
      </c>
      <c r="F14" s="340">
        <v>2650</v>
      </c>
      <c r="G14" s="278"/>
    </row>
    <row r="15" spans="1:7" s="97" customFormat="1" ht="30" x14ac:dyDescent="0.25">
      <c r="A15" s="83">
        <f t="shared" si="0"/>
        <v>12</v>
      </c>
      <c r="B15" s="188" t="s">
        <v>3474</v>
      </c>
      <c r="C15" s="83">
        <v>4020</v>
      </c>
      <c r="D15" s="79" t="s">
        <v>2061</v>
      </c>
      <c r="E15" s="80" t="s">
        <v>1132</v>
      </c>
      <c r="F15" s="340">
        <v>5400</v>
      </c>
      <c r="G15" s="278"/>
    </row>
    <row r="16" spans="1:7" s="97" customFormat="1" ht="30" x14ac:dyDescent="0.25">
      <c r="A16" s="83">
        <f t="shared" si="0"/>
        <v>13</v>
      </c>
      <c r="B16" s="188" t="s">
        <v>3475</v>
      </c>
      <c r="C16" s="83">
        <v>6437</v>
      </c>
      <c r="D16" s="79" t="s">
        <v>2076</v>
      </c>
      <c r="E16" s="80" t="s">
        <v>1132</v>
      </c>
      <c r="F16" s="340">
        <v>4200</v>
      </c>
      <c r="G16" s="278"/>
    </row>
    <row r="17" spans="1:7" s="97" customFormat="1" ht="30" x14ac:dyDescent="0.25">
      <c r="A17" s="83">
        <f t="shared" si="0"/>
        <v>14</v>
      </c>
      <c r="B17" s="188" t="s">
        <v>3476</v>
      </c>
      <c r="C17" s="83">
        <v>3640</v>
      </c>
      <c r="D17" s="79" t="s">
        <v>2068</v>
      </c>
      <c r="E17" s="80" t="s">
        <v>1132</v>
      </c>
      <c r="F17" s="340">
        <v>12400</v>
      </c>
      <c r="G17" s="278"/>
    </row>
    <row r="18" spans="1:7" s="97" customFormat="1" ht="30" x14ac:dyDescent="0.25">
      <c r="A18" s="83">
        <f t="shared" si="0"/>
        <v>15</v>
      </c>
      <c r="B18" s="188" t="s">
        <v>3477</v>
      </c>
      <c r="C18" s="83">
        <v>6098</v>
      </c>
      <c r="D18" s="79" t="s">
        <v>2064</v>
      </c>
      <c r="E18" s="80" t="s">
        <v>1132</v>
      </c>
      <c r="F18" s="340">
        <v>3850</v>
      </c>
      <c r="G18" s="278"/>
    </row>
    <row r="19" spans="1:7" s="97" customFormat="1" ht="30" x14ac:dyDescent="0.25">
      <c r="A19" s="83">
        <f t="shared" si="0"/>
        <v>16</v>
      </c>
      <c r="B19" s="188" t="s">
        <v>3478</v>
      </c>
      <c r="C19" s="83">
        <v>3642</v>
      </c>
      <c r="D19" s="79" t="s">
        <v>2070</v>
      </c>
      <c r="E19" s="80" t="s">
        <v>1132</v>
      </c>
      <c r="F19" s="340">
        <v>1200</v>
      </c>
      <c r="G19" s="278"/>
    </row>
    <row r="20" spans="1:7" s="97" customFormat="1" ht="30" x14ac:dyDescent="0.25">
      <c r="A20" s="83">
        <f t="shared" si="0"/>
        <v>17</v>
      </c>
      <c r="B20" s="188" t="s">
        <v>3479</v>
      </c>
      <c r="C20" s="83">
        <v>6097</v>
      </c>
      <c r="D20" s="79" t="s">
        <v>2063</v>
      </c>
      <c r="E20" s="80" t="s">
        <v>1132</v>
      </c>
      <c r="F20" s="340">
        <v>2800</v>
      </c>
      <c r="G20" s="278"/>
    </row>
    <row r="21" spans="1:7" s="97" customFormat="1" ht="30" x14ac:dyDescent="0.25">
      <c r="A21" s="83">
        <f t="shared" si="0"/>
        <v>18</v>
      </c>
      <c r="B21" s="188" t="s">
        <v>3480</v>
      </c>
      <c r="C21" s="83">
        <v>3636</v>
      </c>
      <c r="D21" s="79" t="s">
        <v>2062</v>
      </c>
      <c r="E21" s="80" t="s">
        <v>1132</v>
      </c>
      <c r="F21" s="340">
        <v>2800</v>
      </c>
      <c r="G21" s="278"/>
    </row>
    <row r="22" spans="1:7" s="97" customFormat="1" ht="30" x14ac:dyDescent="0.25">
      <c r="A22" s="83">
        <f t="shared" si="0"/>
        <v>19</v>
      </c>
      <c r="B22" s="188" t="s">
        <v>3481</v>
      </c>
      <c r="C22" s="83">
        <v>3594</v>
      </c>
      <c r="D22" s="79" t="s">
        <v>2075</v>
      </c>
      <c r="E22" s="80" t="s">
        <v>1132</v>
      </c>
      <c r="F22" s="340">
        <v>750</v>
      </c>
      <c r="G22" s="278"/>
    </row>
    <row r="23" spans="1:7" s="97" customFormat="1" x14ac:dyDescent="0.25">
      <c r="A23" s="83">
        <f t="shared" si="0"/>
        <v>20</v>
      </c>
      <c r="B23" s="188" t="s">
        <v>3482</v>
      </c>
      <c r="C23" s="83">
        <v>3620</v>
      </c>
      <c r="D23" s="79" t="s">
        <v>2067</v>
      </c>
      <c r="E23" s="80" t="s">
        <v>1132</v>
      </c>
      <c r="F23" s="340">
        <v>800</v>
      </c>
      <c r="G23" s="278"/>
    </row>
    <row r="24" spans="1:7" s="97" customFormat="1" ht="30" x14ac:dyDescent="0.25">
      <c r="A24" s="83">
        <f t="shared" si="0"/>
        <v>21</v>
      </c>
      <c r="B24" s="188" t="s">
        <v>3483</v>
      </c>
      <c r="C24" s="83">
        <v>3590</v>
      </c>
      <c r="D24" s="79" t="s">
        <v>2072</v>
      </c>
      <c r="E24" s="80" t="s">
        <v>1132</v>
      </c>
      <c r="F24" s="340">
        <v>1200</v>
      </c>
      <c r="G24" s="278"/>
    </row>
    <row r="25" spans="1:7" s="97" customFormat="1" x14ac:dyDescent="0.25">
      <c r="A25" s="83">
        <f t="shared" si="0"/>
        <v>22</v>
      </c>
      <c r="B25" s="188" t="s">
        <v>3484</v>
      </c>
      <c r="C25" s="83">
        <v>3591</v>
      </c>
      <c r="D25" s="79" t="s">
        <v>2073</v>
      </c>
      <c r="E25" s="80" t="s">
        <v>1132</v>
      </c>
      <c r="F25" s="340">
        <v>900</v>
      </c>
      <c r="G25" s="278"/>
    </row>
    <row r="26" spans="1:7" s="97" customFormat="1" x14ac:dyDescent="0.25">
      <c r="A26" s="83">
        <f t="shared" si="0"/>
        <v>23</v>
      </c>
      <c r="B26" s="188" t="s">
        <v>3485</v>
      </c>
      <c r="C26" s="83">
        <v>3592</v>
      </c>
      <c r="D26" s="79" t="s">
        <v>2074</v>
      </c>
      <c r="E26" s="80" t="s">
        <v>1132</v>
      </c>
      <c r="F26" s="340">
        <v>900</v>
      </c>
      <c r="G26" s="278"/>
    </row>
    <row r="27" spans="1:7" s="97" customFormat="1" x14ac:dyDescent="0.25">
      <c r="A27" s="83">
        <f t="shared" si="0"/>
        <v>24</v>
      </c>
      <c r="B27" s="188" t="s">
        <v>4387</v>
      </c>
      <c r="C27" s="83">
        <v>9003</v>
      </c>
      <c r="D27" s="79" t="s">
        <v>3946</v>
      </c>
      <c r="E27" s="80" t="s">
        <v>1132</v>
      </c>
      <c r="F27" s="340">
        <v>2800</v>
      </c>
      <c r="G27" s="278"/>
    </row>
    <row r="28" spans="1:7" s="97" customFormat="1" ht="30" x14ac:dyDescent="0.25">
      <c r="A28" s="83">
        <f t="shared" si="0"/>
        <v>25</v>
      </c>
      <c r="B28" s="188" t="s">
        <v>4388</v>
      </c>
      <c r="C28" s="83">
        <v>9004</v>
      </c>
      <c r="D28" s="79" t="s">
        <v>3947</v>
      </c>
      <c r="E28" s="80" t="s">
        <v>1132</v>
      </c>
      <c r="F28" s="340">
        <v>2300</v>
      </c>
      <c r="G28" s="278"/>
    </row>
    <row r="29" spans="1:7" s="97" customFormat="1" x14ac:dyDescent="0.25">
      <c r="A29" s="83">
        <f t="shared" si="0"/>
        <v>26</v>
      </c>
      <c r="B29" s="70" t="s">
        <v>4550</v>
      </c>
      <c r="C29" s="69">
        <v>9161</v>
      </c>
      <c r="D29" s="9" t="s">
        <v>4551</v>
      </c>
      <c r="E29" s="7" t="s">
        <v>1132</v>
      </c>
      <c r="F29" s="340">
        <v>2300</v>
      </c>
      <c r="G29" s="278"/>
    </row>
    <row r="30" spans="1:7" s="97" customFormat="1" ht="30" x14ac:dyDescent="0.25">
      <c r="A30" s="83">
        <f>A25+1</f>
        <v>23</v>
      </c>
      <c r="B30" s="70" t="s">
        <v>4553</v>
      </c>
      <c r="C30" s="69">
        <v>9162</v>
      </c>
      <c r="D30" s="9" t="s">
        <v>4552</v>
      </c>
      <c r="E30" s="7" t="s">
        <v>1132</v>
      </c>
      <c r="F30" s="340">
        <v>2300</v>
      </c>
      <c r="G30" s="278"/>
    </row>
    <row r="31" spans="1:7" s="97" customFormat="1" x14ac:dyDescent="0.25">
      <c r="A31" s="280">
        <f>A30+1</f>
        <v>24</v>
      </c>
      <c r="B31" s="70" t="s">
        <v>4562</v>
      </c>
      <c r="C31" s="69">
        <v>9166</v>
      </c>
      <c r="D31" s="310" t="s">
        <v>4565</v>
      </c>
      <c r="E31" s="7"/>
      <c r="F31" s="340">
        <v>1300</v>
      </c>
      <c r="G31" s="278"/>
    </row>
    <row r="32" spans="1:7" s="97" customFormat="1" x14ac:dyDescent="0.25">
      <c r="A32" s="280">
        <f t="shared" ref="A32:A33" si="1">A31+1</f>
        <v>25</v>
      </c>
      <c r="B32" s="70" t="s">
        <v>4563</v>
      </c>
      <c r="C32" s="69">
        <v>9167</v>
      </c>
      <c r="D32" s="310" t="s">
        <v>4566</v>
      </c>
      <c r="E32" s="7"/>
      <c r="F32" s="340">
        <v>1200</v>
      </c>
      <c r="G32" s="278"/>
    </row>
    <row r="33" spans="1:7" s="97" customFormat="1" x14ac:dyDescent="0.25">
      <c r="A33" s="280">
        <f t="shared" si="1"/>
        <v>26</v>
      </c>
      <c r="B33" s="70" t="s">
        <v>4564</v>
      </c>
      <c r="C33" s="69">
        <v>9168</v>
      </c>
      <c r="D33" s="310" t="s">
        <v>4567</v>
      </c>
      <c r="E33" s="7" t="s">
        <v>1132</v>
      </c>
      <c r="F33" s="340">
        <v>5000</v>
      </c>
      <c r="G33" s="278"/>
    </row>
  </sheetData>
  <autoFilter ref="D1:D33"/>
  <mergeCells count="2">
    <mergeCell ref="A1:F1"/>
    <mergeCell ref="A2:F2"/>
  </mergeCells>
  <pageMargins left="0.27559055118110237" right="0.15748031496062992" top="0.39370078740157483" bottom="0.39370078740157483" header="0.51181102362204722" footer="0.51181102362204722"/>
  <pageSetup paperSize="9" scale="85" firstPageNumber="0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128"/>
  <sheetViews>
    <sheetView view="pageBreakPreview" zoomScale="96" zoomScaleNormal="100" zoomScaleSheetLayoutView="96" workbookViewId="0">
      <selection activeCell="D79" sqref="D79"/>
    </sheetView>
  </sheetViews>
  <sheetFormatPr defaultColWidth="9.140625" defaultRowHeight="15" x14ac:dyDescent="0.25"/>
  <cols>
    <col min="1" max="1" width="5.7109375" style="34" customWidth="1"/>
    <col min="2" max="2" width="18.28515625" style="17" customWidth="1"/>
    <col min="3" max="3" width="9.140625" style="38"/>
    <col min="4" max="4" width="47.28515625" style="17" customWidth="1"/>
    <col min="5" max="5" width="9.140625" style="17"/>
    <col min="6" max="6" width="9.85546875" style="331" customWidth="1"/>
    <col min="7" max="7" width="12.5703125" style="331" customWidth="1"/>
    <col min="8" max="16384" width="9.140625" style="17"/>
  </cols>
  <sheetData>
    <row r="1" spans="1:7" x14ac:dyDescent="0.25">
      <c r="A1" s="556" t="s">
        <v>9</v>
      </c>
      <c r="B1" s="557"/>
      <c r="C1" s="560"/>
      <c r="D1" s="557"/>
      <c r="E1" s="557"/>
      <c r="F1" s="560"/>
      <c r="G1" s="561"/>
    </row>
    <row r="2" spans="1:7" s="26" customFormat="1" ht="85.5" hidden="1" x14ac:dyDescent="0.25">
      <c r="A2" s="54" t="s">
        <v>3612</v>
      </c>
      <c r="B2" s="54" t="s">
        <v>3653</v>
      </c>
      <c r="C2" s="54" t="s">
        <v>3652</v>
      </c>
      <c r="D2" s="54" t="s">
        <v>2500</v>
      </c>
      <c r="E2" s="54" t="s">
        <v>759</v>
      </c>
      <c r="F2" s="330" t="s">
        <v>4</v>
      </c>
      <c r="G2" s="330" t="s">
        <v>722</v>
      </c>
    </row>
    <row r="3" spans="1:7" s="23" customFormat="1" hidden="1" x14ac:dyDescent="0.25">
      <c r="A3" s="556" t="s">
        <v>4358</v>
      </c>
      <c r="B3" s="557"/>
      <c r="C3" s="560"/>
      <c r="D3" s="557"/>
      <c r="E3" s="557"/>
      <c r="F3" s="560"/>
      <c r="G3" s="561"/>
    </row>
    <row r="4" spans="1:7" s="97" customFormat="1" hidden="1" x14ac:dyDescent="0.25">
      <c r="A4" s="83">
        <v>1</v>
      </c>
      <c r="B4" s="298" t="s">
        <v>4578</v>
      </c>
      <c r="C4" s="86">
        <v>3521</v>
      </c>
      <c r="D4" s="6" t="s">
        <v>1133</v>
      </c>
      <c r="E4" s="84" t="s">
        <v>1132</v>
      </c>
      <c r="F4" s="317">
        <v>4200</v>
      </c>
      <c r="G4" s="315">
        <f>F4*3</f>
        <v>12600</v>
      </c>
    </row>
    <row r="5" spans="1:7" s="97" customFormat="1" hidden="1" x14ac:dyDescent="0.25">
      <c r="A5" s="83">
        <f>A4+1</f>
        <v>2</v>
      </c>
      <c r="B5" s="298" t="s">
        <v>4579</v>
      </c>
      <c r="C5" s="86">
        <v>3520</v>
      </c>
      <c r="D5" s="6" t="s">
        <v>10</v>
      </c>
      <c r="E5" s="84" t="s">
        <v>1132</v>
      </c>
      <c r="F5" s="317">
        <v>2900</v>
      </c>
      <c r="G5" s="315">
        <f t="shared" ref="G5:G29" si="0">F5*3</f>
        <v>8700</v>
      </c>
    </row>
    <row r="6" spans="1:7" s="97" customFormat="1" ht="30" hidden="1" x14ac:dyDescent="0.25">
      <c r="A6" s="83">
        <f t="shared" ref="A6:A29" si="1">A5+1</f>
        <v>3</v>
      </c>
      <c r="B6" s="399" t="s">
        <v>3863</v>
      </c>
      <c r="C6" s="400">
        <v>8885</v>
      </c>
      <c r="D6" s="380" t="s">
        <v>3683</v>
      </c>
      <c r="E6" s="146" t="s">
        <v>1132</v>
      </c>
      <c r="F6" s="341">
        <v>2400</v>
      </c>
      <c r="G6" s="315">
        <f t="shared" si="0"/>
        <v>7200</v>
      </c>
    </row>
    <row r="7" spans="1:7" s="95" customFormat="1" hidden="1" x14ac:dyDescent="0.25">
      <c r="A7" s="83">
        <f t="shared" si="1"/>
        <v>4</v>
      </c>
      <c r="B7" s="401" t="s">
        <v>1135</v>
      </c>
      <c r="C7" s="86">
        <v>4155</v>
      </c>
      <c r="D7" s="6" t="s">
        <v>1134</v>
      </c>
      <c r="E7" s="84" t="s">
        <v>1132</v>
      </c>
      <c r="F7" s="317">
        <v>3700</v>
      </c>
      <c r="G7" s="315">
        <f t="shared" si="0"/>
        <v>11100</v>
      </c>
    </row>
    <row r="8" spans="1:7" s="104" customFormat="1" hidden="1" x14ac:dyDescent="0.25">
      <c r="A8" s="83" t="s">
        <v>1295</v>
      </c>
      <c r="B8" s="300" t="s">
        <v>4580</v>
      </c>
      <c r="C8" s="402">
        <v>2126</v>
      </c>
      <c r="D8" s="381" t="s">
        <v>11</v>
      </c>
      <c r="E8" s="84" t="s">
        <v>1132</v>
      </c>
      <c r="F8" s="317">
        <v>5300</v>
      </c>
      <c r="G8" s="315">
        <f t="shared" si="0"/>
        <v>15900</v>
      </c>
    </row>
    <row r="9" spans="1:7" s="104" customFormat="1" ht="30" hidden="1" x14ac:dyDescent="0.25">
      <c r="A9" s="83" t="e">
        <f t="shared" si="1"/>
        <v>#VALUE!</v>
      </c>
      <c r="B9" s="300" t="s">
        <v>4581</v>
      </c>
      <c r="C9" s="402">
        <v>3522</v>
      </c>
      <c r="D9" s="6" t="s">
        <v>1136</v>
      </c>
      <c r="E9" s="84" t="s">
        <v>1132</v>
      </c>
      <c r="F9" s="317">
        <v>5500</v>
      </c>
      <c r="G9" s="315">
        <f t="shared" si="0"/>
        <v>16500</v>
      </c>
    </row>
    <row r="10" spans="1:7" s="104" customFormat="1" hidden="1" x14ac:dyDescent="0.25">
      <c r="A10" s="83" t="e">
        <f t="shared" si="1"/>
        <v>#VALUE!</v>
      </c>
      <c r="B10" s="298" t="s">
        <v>4582</v>
      </c>
      <c r="C10" s="297">
        <v>8736</v>
      </c>
      <c r="D10" s="6" t="s">
        <v>3338</v>
      </c>
      <c r="E10" s="84" t="s">
        <v>1132</v>
      </c>
      <c r="F10" s="317">
        <v>4300</v>
      </c>
      <c r="G10" s="315">
        <f t="shared" si="0"/>
        <v>12900</v>
      </c>
    </row>
    <row r="11" spans="1:7" s="105" customFormat="1" hidden="1" x14ac:dyDescent="0.25">
      <c r="A11" s="83" t="e">
        <f t="shared" si="1"/>
        <v>#VALUE!</v>
      </c>
      <c r="B11" s="298" t="s">
        <v>4583</v>
      </c>
      <c r="C11" s="297">
        <v>8737</v>
      </c>
      <c r="D11" s="6" t="s">
        <v>3339</v>
      </c>
      <c r="E11" s="84" t="s">
        <v>1132</v>
      </c>
      <c r="F11" s="317">
        <v>5700</v>
      </c>
      <c r="G11" s="315">
        <f t="shared" si="0"/>
        <v>17100</v>
      </c>
    </row>
    <row r="12" spans="1:7" s="105" customFormat="1" hidden="1" x14ac:dyDescent="0.25">
      <c r="A12" s="83" t="e">
        <f t="shared" si="1"/>
        <v>#VALUE!</v>
      </c>
      <c r="B12" s="298" t="s">
        <v>4584</v>
      </c>
      <c r="C12" s="297">
        <v>8738</v>
      </c>
      <c r="D12" s="6" t="s">
        <v>3340</v>
      </c>
      <c r="E12" s="84" t="s">
        <v>1132</v>
      </c>
      <c r="F12" s="317">
        <v>4700</v>
      </c>
      <c r="G12" s="315">
        <f t="shared" si="0"/>
        <v>14100</v>
      </c>
    </row>
    <row r="13" spans="1:7" s="104" customFormat="1" ht="30" hidden="1" x14ac:dyDescent="0.25">
      <c r="A13" s="83" t="e">
        <f t="shared" si="1"/>
        <v>#VALUE!</v>
      </c>
      <c r="B13" s="298" t="s">
        <v>4585</v>
      </c>
      <c r="C13" s="86">
        <v>6120</v>
      </c>
      <c r="D13" s="15" t="s">
        <v>4512</v>
      </c>
      <c r="E13" s="84" t="s">
        <v>1132</v>
      </c>
      <c r="F13" s="317">
        <v>4700</v>
      </c>
      <c r="G13" s="315">
        <f t="shared" si="0"/>
        <v>14100</v>
      </c>
    </row>
    <row r="14" spans="1:7" s="106" customFormat="1" ht="60" hidden="1" x14ac:dyDescent="0.25">
      <c r="A14" s="83" t="e">
        <f t="shared" si="1"/>
        <v>#VALUE!</v>
      </c>
      <c r="B14" s="298" t="s">
        <v>3328</v>
      </c>
      <c r="C14" s="297">
        <v>8739</v>
      </c>
      <c r="D14" s="6" t="s">
        <v>3341</v>
      </c>
      <c r="E14" s="84" t="s">
        <v>1132</v>
      </c>
      <c r="F14" s="317">
        <v>5700</v>
      </c>
      <c r="G14" s="315">
        <f t="shared" si="0"/>
        <v>17100</v>
      </c>
    </row>
    <row r="15" spans="1:7" s="105" customFormat="1" hidden="1" x14ac:dyDescent="0.25">
      <c r="A15" s="83" t="e">
        <f t="shared" si="1"/>
        <v>#VALUE!</v>
      </c>
      <c r="B15" s="298" t="s">
        <v>4586</v>
      </c>
      <c r="C15" s="297">
        <v>8740</v>
      </c>
      <c r="D15" s="6" t="s">
        <v>3342</v>
      </c>
      <c r="E15" s="84" t="s">
        <v>1132</v>
      </c>
      <c r="F15" s="317">
        <v>4100</v>
      </c>
      <c r="G15" s="315">
        <f t="shared" si="0"/>
        <v>12300</v>
      </c>
    </row>
    <row r="16" spans="1:7" s="105" customFormat="1" hidden="1" x14ac:dyDescent="0.25">
      <c r="A16" s="83" t="e">
        <f t="shared" si="1"/>
        <v>#VALUE!</v>
      </c>
      <c r="B16" s="401" t="s">
        <v>3329</v>
      </c>
      <c r="C16" s="297">
        <v>8741</v>
      </c>
      <c r="D16" s="6" t="s">
        <v>3343</v>
      </c>
      <c r="E16" s="84" t="s">
        <v>1132</v>
      </c>
      <c r="F16" s="317">
        <v>31000</v>
      </c>
      <c r="G16" s="315">
        <f t="shared" si="0"/>
        <v>93000</v>
      </c>
    </row>
    <row r="17" spans="1:7" s="105" customFormat="1" hidden="1" x14ac:dyDescent="0.25">
      <c r="A17" s="83" t="e">
        <f t="shared" si="1"/>
        <v>#VALUE!</v>
      </c>
      <c r="B17" s="401" t="s">
        <v>3330</v>
      </c>
      <c r="C17" s="402">
        <v>6121</v>
      </c>
      <c r="D17" s="6" t="s">
        <v>3344</v>
      </c>
      <c r="E17" s="84" t="s">
        <v>1132</v>
      </c>
      <c r="F17" s="317">
        <v>6300</v>
      </c>
      <c r="G17" s="315">
        <f t="shared" si="0"/>
        <v>18900</v>
      </c>
    </row>
    <row r="18" spans="1:7" s="105" customFormat="1" hidden="1" x14ac:dyDescent="0.25">
      <c r="A18" s="83" t="e">
        <f t="shared" si="1"/>
        <v>#VALUE!</v>
      </c>
      <c r="B18" s="403" t="s">
        <v>3331</v>
      </c>
      <c r="C18" s="297">
        <v>8742</v>
      </c>
      <c r="D18" s="6" t="s">
        <v>3345</v>
      </c>
      <c r="E18" s="84" t="s">
        <v>1132</v>
      </c>
      <c r="F18" s="317">
        <v>6600</v>
      </c>
      <c r="G18" s="315">
        <f t="shared" si="0"/>
        <v>19800</v>
      </c>
    </row>
    <row r="19" spans="1:7" s="105" customFormat="1" hidden="1" x14ac:dyDescent="0.25">
      <c r="A19" s="83" t="e">
        <f t="shared" si="1"/>
        <v>#VALUE!</v>
      </c>
      <c r="B19" s="403" t="s">
        <v>3332</v>
      </c>
      <c r="C19" s="297">
        <v>8743</v>
      </c>
      <c r="D19" s="359" t="s">
        <v>3785</v>
      </c>
      <c r="E19" s="84" t="s">
        <v>1132</v>
      </c>
      <c r="F19" s="317">
        <v>3500</v>
      </c>
      <c r="G19" s="315">
        <f t="shared" si="0"/>
        <v>10500</v>
      </c>
    </row>
    <row r="20" spans="1:7" s="105" customFormat="1" hidden="1" x14ac:dyDescent="0.25">
      <c r="A20" s="83" t="e">
        <f t="shared" si="1"/>
        <v>#VALUE!</v>
      </c>
      <c r="B20" s="403" t="s">
        <v>4587</v>
      </c>
      <c r="C20" s="280">
        <v>2125</v>
      </c>
      <c r="D20" s="382" t="s">
        <v>13</v>
      </c>
      <c r="E20" s="84" t="s">
        <v>1132</v>
      </c>
      <c r="F20" s="317">
        <v>1720</v>
      </c>
      <c r="G20" s="315">
        <f t="shared" si="0"/>
        <v>5160</v>
      </c>
    </row>
    <row r="21" spans="1:7" s="105" customFormat="1" ht="30" hidden="1" x14ac:dyDescent="0.25">
      <c r="A21" s="83" t="e">
        <f t="shared" si="1"/>
        <v>#VALUE!</v>
      </c>
      <c r="B21" s="298" t="s">
        <v>4588</v>
      </c>
      <c r="C21" s="86">
        <v>3526</v>
      </c>
      <c r="D21" s="6" t="s">
        <v>12</v>
      </c>
      <c r="E21" s="84" t="s">
        <v>1132</v>
      </c>
      <c r="F21" s="317">
        <v>1100</v>
      </c>
      <c r="G21" s="315">
        <f t="shared" si="0"/>
        <v>3300</v>
      </c>
    </row>
    <row r="22" spans="1:7" s="105" customFormat="1" ht="30" hidden="1" x14ac:dyDescent="0.25">
      <c r="A22" s="83" t="e">
        <f t="shared" si="1"/>
        <v>#VALUE!</v>
      </c>
      <c r="B22" s="298" t="s">
        <v>4589</v>
      </c>
      <c r="C22" s="86">
        <v>3527</v>
      </c>
      <c r="D22" s="6" t="s">
        <v>3346</v>
      </c>
      <c r="E22" s="84" t="s">
        <v>1132</v>
      </c>
      <c r="F22" s="317">
        <v>1100</v>
      </c>
      <c r="G22" s="315">
        <f t="shared" si="0"/>
        <v>3300</v>
      </c>
    </row>
    <row r="23" spans="1:7" s="107" customFormat="1" ht="45" hidden="1" x14ac:dyDescent="0.25">
      <c r="A23" s="83" t="e">
        <f t="shared" si="1"/>
        <v>#VALUE!</v>
      </c>
      <c r="B23" s="298" t="s">
        <v>4590</v>
      </c>
      <c r="C23" s="86">
        <v>8869</v>
      </c>
      <c r="D23" s="6" t="s">
        <v>1137</v>
      </c>
      <c r="E23" s="84" t="s">
        <v>1132</v>
      </c>
      <c r="F23" s="317">
        <v>1100</v>
      </c>
      <c r="G23" s="315">
        <f t="shared" si="0"/>
        <v>3300</v>
      </c>
    </row>
    <row r="24" spans="1:7" ht="30" hidden="1" x14ac:dyDescent="0.25">
      <c r="A24" s="83" t="e">
        <f t="shared" si="1"/>
        <v>#VALUE!</v>
      </c>
      <c r="B24" s="188" t="s">
        <v>3337</v>
      </c>
      <c r="C24" s="96">
        <v>8745</v>
      </c>
      <c r="D24" s="6" t="s">
        <v>3350</v>
      </c>
      <c r="E24" s="84" t="s">
        <v>1132</v>
      </c>
      <c r="F24" s="317">
        <v>6600</v>
      </c>
      <c r="G24" s="315">
        <f t="shared" si="0"/>
        <v>19800</v>
      </c>
    </row>
    <row r="25" spans="1:7" hidden="1" x14ac:dyDescent="0.25">
      <c r="A25" s="83" t="e">
        <f t="shared" si="1"/>
        <v>#VALUE!</v>
      </c>
      <c r="B25" s="188" t="s">
        <v>3335</v>
      </c>
      <c r="C25" s="83">
        <v>3531</v>
      </c>
      <c r="D25" s="6" t="s">
        <v>38</v>
      </c>
      <c r="E25" s="84" t="s">
        <v>1132</v>
      </c>
      <c r="F25" s="317">
        <v>6600</v>
      </c>
      <c r="G25" s="315">
        <f t="shared" si="0"/>
        <v>19800</v>
      </c>
    </row>
    <row r="26" spans="1:7" hidden="1" x14ac:dyDescent="0.25">
      <c r="A26" s="83" t="e">
        <f t="shared" si="1"/>
        <v>#VALUE!</v>
      </c>
      <c r="B26" s="188" t="s">
        <v>3336</v>
      </c>
      <c r="C26" s="83">
        <v>1051</v>
      </c>
      <c r="D26" s="6" t="s">
        <v>3349</v>
      </c>
      <c r="E26" s="84" t="s">
        <v>1132</v>
      </c>
      <c r="F26" s="317">
        <v>6600</v>
      </c>
      <c r="G26" s="315">
        <f t="shared" si="0"/>
        <v>19800</v>
      </c>
    </row>
    <row r="27" spans="1:7" hidden="1" x14ac:dyDescent="0.25">
      <c r="A27" s="83" t="e">
        <f t="shared" si="1"/>
        <v>#VALUE!</v>
      </c>
      <c r="B27" s="188" t="s">
        <v>1193</v>
      </c>
      <c r="C27" s="83">
        <v>3530</v>
      </c>
      <c r="D27" s="6" t="s">
        <v>37</v>
      </c>
      <c r="E27" s="84" t="s">
        <v>1132</v>
      </c>
      <c r="F27" s="317">
        <v>6600</v>
      </c>
      <c r="G27" s="315">
        <f t="shared" si="0"/>
        <v>19800</v>
      </c>
    </row>
    <row r="28" spans="1:7" hidden="1" x14ac:dyDescent="0.25">
      <c r="A28" s="83" t="e">
        <f t="shared" si="1"/>
        <v>#VALUE!</v>
      </c>
      <c r="B28" s="188" t="s">
        <v>3333</v>
      </c>
      <c r="C28" s="96">
        <v>8744</v>
      </c>
      <c r="D28" s="6" t="s">
        <v>3347</v>
      </c>
      <c r="E28" s="84" t="s">
        <v>1132</v>
      </c>
      <c r="F28" s="317">
        <v>6600</v>
      </c>
      <c r="G28" s="315">
        <f t="shared" si="0"/>
        <v>19800</v>
      </c>
    </row>
    <row r="29" spans="1:7" hidden="1" x14ac:dyDescent="0.25">
      <c r="A29" s="83" t="e">
        <f t="shared" si="1"/>
        <v>#VALUE!</v>
      </c>
      <c r="B29" s="188" t="s">
        <v>3334</v>
      </c>
      <c r="C29" s="83">
        <v>3532</v>
      </c>
      <c r="D29" s="6" t="s">
        <v>3348</v>
      </c>
      <c r="E29" s="84" t="s">
        <v>1132</v>
      </c>
      <c r="F29" s="317">
        <v>6600</v>
      </c>
      <c r="G29" s="315">
        <f t="shared" si="0"/>
        <v>19800</v>
      </c>
    </row>
    <row r="30" spans="1:7" s="22" customFormat="1" ht="21" hidden="1" x14ac:dyDescent="0.35">
      <c r="A30" s="31"/>
      <c r="B30" s="27"/>
      <c r="C30" s="55"/>
      <c r="D30" s="28" t="s">
        <v>3377</v>
      </c>
      <c r="E30" s="29"/>
      <c r="F30" s="317"/>
      <c r="G30" s="317"/>
    </row>
    <row r="31" spans="1:7" s="23" customFormat="1" hidden="1" x14ac:dyDescent="0.25">
      <c r="A31" s="31"/>
      <c r="B31" s="27"/>
      <c r="C31" s="55"/>
      <c r="D31" s="28" t="s">
        <v>3376</v>
      </c>
      <c r="E31" s="29"/>
      <c r="F31" s="317"/>
      <c r="G31" s="317"/>
    </row>
    <row r="32" spans="1:7" s="97" customFormat="1" hidden="1" x14ac:dyDescent="0.25">
      <c r="A32" s="83" t="e">
        <f>A29+1</f>
        <v>#VALUE!</v>
      </c>
      <c r="B32" s="188" t="s">
        <v>4591</v>
      </c>
      <c r="C32" s="83">
        <v>6393</v>
      </c>
      <c r="D32" s="383" t="s">
        <v>1170</v>
      </c>
      <c r="E32" s="84" t="s">
        <v>1132</v>
      </c>
      <c r="F32" s="317">
        <v>1300</v>
      </c>
      <c r="G32" s="315">
        <f t="shared" ref="G32:G41" si="2">F32*3</f>
        <v>3900</v>
      </c>
    </row>
    <row r="33" spans="1:7" s="97" customFormat="1" ht="30" hidden="1" x14ac:dyDescent="0.25">
      <c r="A33" s="83" t="e">
        <f>A32+1</f>
        <v>#VALUE!</v>
      </c>
      <c r="B33" s="188" t="s">
        <v>4592</v>
      </c>
      <c r="C33" s="304">
        <v>1042</v>
      </c>
      <c r="D33" s="6" t="s">
        <v>1138</v>
      </c>
      <c r="E33" s="84" t="s">
        <v>1132</v>
      </c>
      <c r="F33" s="317">
        <v>1000</v>
      </c>
      <c r="G33" s="315">
        <f t="shared" si="2"/>
        <v>3000</v>
      </c>
    </row>
    <row r="34" spans="1:7" s="97" customFormat="1" ht="45" hidden="1" x14ac:dyDescent="0.25">
      <c r="A34" s="83" t="e">
        <f t="shared" ref="A34:A41" si="3">A33+1</f>
        <v>#VALUE!</v>
      </c>
      <c r="B34" s="182" t="s">
        <v>3490</v>
      </c>
      <c r="C34" s="80">
        <v>8760</v>
      </c>
      <c r="D34" s="372" t="s">
        <v>3491</v>
      </c>
      <c r="E34" s="84" t="s">
        <v>1132</v>
      </c>
      <c r="F34" s="317">
        <v>700</v>
      </c>
      <c r="G34" s="315">
        <f t="shared" si="2"/>
        <v>2100</v>
      </c>
    </row>
    <row r="35" spans="1:7" s="97" customFormat="1" ht="60" hidden="1" x14ac:dyDescent="0.25">
      <c r="A35" s="83" t="e">
        <f t="shared" si="3"/>
        <v>#VALUE!</v>
      </c>
      <c r="B35" s="187" t="s">
        <v>4593</v>
      </c>
      <c r="C35" s="304">
        <v>2500</v>
      </c>
      <c r="D35" s="6" t="s">
        <v>3786</v>
      </c>
      <c r="E35" s="84" t="s">
        <v>1132</v>
      </c>
      <c r="F35" s="317">
        <v>1300</v>
      </c>
      <c r="G35" s="315">
        <f>F35*3</f>
        <v>3900</v>
      </c>
    </row>
    <row r="36" spans="1:7" s="97" customFormat="1" ht="60" hidden="1" x14ac:dyDescent="0.25">
      <c r="A36" s="83" t="e">
        <f t="shared" si="3"/>
        <v>#VALUE!</v>
      </c>
      <c r="B36" s="187" t="s">
        <v>1145</v>
      </c>
      <c r="C36" s="304">
        <v>6392</v>
      </c>
      <c r="D36" s="6" t="s">
        <v>3680</v>
      </c>
      <c r="E36" s="84" t="s">
        <v>1132</v>
      </c>
      <c r="F36" s="317">
        <v>2000</v>
      </c>
      <c r="G36" s="315">
        <f t="shared" si="2"/>
        <v>6000</v>
      </c>
    </row>
    <row r="37" spans="1:7" s="97" customFormat="1" ht="30" hidden="1" x14ac:dyDescent="0.25">
      <c r="A37" s="83" t="e">
        <f t="shared" si="3"/>
        <v>#VALUE!</v>
      </c>
      <c r="B37" s="187" t="s">
        <v>1140</v>
      </c>
      <c r="C37" s="304">
        <v>2501</v>
      </c>
      <c r="D37" s="6" t="s">
        <v>1139</v>
      </c>
      <c r="E37" s="84" t="s">
        <v>1132</v>
      </c>
      <c r="F37" s="317">
        <v>1200</v>
      </c>
      <c r="G37" s="315">
        <f t="shared" si="2"/>
        <v>3600</v>
      </c>
    </row>
    <row r="38" spans="1:7" s="97" customFormat="1" ht="60" hidden="1" x14ac:dyDescent="0.25">
      <c r="A38" s="83" t="e">
        <f t="shared" si="3"/>
        <v>#VALUE!</v>
      </c>
      <c r="B38" s="187" t="s">
        <v>1143</v>
      </c>
      <c r="C38" s="304" t="s">
        <v>15</v>
      </c>
      <c r="D38" s="6" t="s">
        <v>3787</v>
      </c>
      <c r="E38" s="84" t="s">
        <v>1132</v>
      </c>
      <c r="F38" s="317">
        <v>3000</v>
      </c>
      <c r="G38" s="315">
        <f>F38*3</f>
        <v>9000</v>
      </c>
    </row>
    <row r="39" spans="1:7" s="97" customFormat="1" ht="30" hidden="1" x14ac:dyDescent="0.25">
      <c r="A39" s="83" t="e">
        <f t="shared" si="3"/>
        <v>#VALUE!</v>
      </c>
      <c r="B39" s="187" t="s">
        <v>1142</v>
      </c>
      <c r="C39" s="304">
        <v>3068</v>
      </c>
      <c r="D39" s="6" t="s">
        <v>1141</v>
      </c>
      <c r="E39" s="84" t="s">
        <v>1132</v>
      </c>
      <c r="F39" s="317">
        <v>1200</v>
      </c>
      <c r="G39" s="315">
        <f t="shared" si="2"/>
        <v>3600</v>
      </c>
    </row>
    <row r="40" spans="1:7" s="97" customFormat="1" ht="60" hidden="1" x14ac:dyDescent="0.25">
      <c r="A40" s="83" t="e">
        <f t="shared" si="3"/>
        <v>#VALUE!</v>
      </c>
      <c r="B40" s="187" t="s">
        <v>1144</v>
      </c>
      <c r="C40" s="304">
        <v>1043</v>
      </c>
      <c r="D40" s="6" t="s">
        <v>3681</v>
      </c>
      <c r="E40" s="84" t="s">
        <v>1132</v>
      </c>
      <c r="F40" s="317">
        <v>3000</v>
      </c>
      <c r="G40" s="315">
        <f>F40*3</f>
        <v>9000</v>
      </c>
    </row>
    <row r="41" spans="1:7" s="97" customFormat="1" ht="30" hidden="1" x14ac:dyDescent="0.25">
      <c r="A41" s="83" t="e">
        <f t="shared" si="3"/>
        <v>#VALUE!</v>
      </c>
      <c r="B41" s="187" t="s">
        <v>1147</v>
      </c>
      <c r="C41" s="304">
        <v>3614</v>
      </c>
      <c r="D41" s="6" t="s">
        <v>1146</v>
      </c>
      <c r="E41" s="84" t="s">
        <v>1132</v>
      </c>
      <c r="F41" s="317">
        <v>700</v>
      </c>
      <c r="G41" s="315">
        <f t="shared" si="2"/>
        <v>2100</v>
      </c>
    </row>
    <row r="42" spans="1:7" hidden="1" x14ac:dyDescent="0.25">
      <c r="A42" s="31"/>
      <c r="B42" s="27"/>
      <c r="C42" s="55"/>
      <c r="D42" s="65" t="s">
        <v>3351</v>
      </c>
      <c r="E42" s="49"/>
      <c r="F42" s="317"/>
      <c r="G42" s="317"/>
    </row>
    <row r="43" spans="1:7" s="97" customFormat="1" hidden="1" x14ac:dyDescent="0.25">
      <c r="A43" s="83" t="e">
        <f>A41+1</f>
        <v>#VALUE!</v>
      </c>
      <c r="B43" s="188" t="s">
        <v>4594</v>
      </c>
      <c r="C43" s="83">
        <v>6133</v>
      </c>
      <c r="D43" s="383" t="s">
        <v>1190</v>
      </c>
      <c r="E43" s="84" t="s">
        <v>1132</v>
      </c>
      <c r="F43" s="317">
        <v>600</v>
      </c>
      <c r="G43" s="315">
        <f t="shared" ref="G43:G46" si="4">F43*3</f>
        <v>1800</v>
      </c>
    </row>
    <row r="44" spans="1:7" s="97" customFormat="1" hidden="1" x14ac:dyDescent="0.25">
      <c r="A44" s="83" t="e">
        <f>A43+1</f>
        <v>#VALUE!</v>
      </c>
      <c r="B44" s="97" t="s">
        <v>3686</v>
      </c>
      <c r="C44" s="388">
        <v>8888</v>
      </c>
      <c r="D44" s="296" t="s">
        <v>3687</v>
      </c>
      <c r="E44" s="146" t="s">
        <v>1132</v>
      </c>
      <c r="F44" s="341">
        <v>900</v>
      </c>
      <c r="G44" s="319"/>
    </row>
    <row r="45" spans="1:7" s="97" customFormat="1" ht="30" hidden="1" x14ac:dyDescent="0.25">
      <c r="A45" s="83" t="e">
        <f t="shared" ref="A45:A50" si="5">A44+1</f>
        <v>#VALUE!</v>
      </c>
      <c r="B45" s="188" t="s">
        <v>3040</v>
      </c>
      <c r="C45" s="373">
        <v>6134</v>
      </c>
      <c r="D45" s="6" t="s">
        <v>3101</v>
      </c>
      <c r="E45" s="86" t="s">
        <v>1132</v>
      </c>
      <c r="F45" s="317">
        <v>3100</v>
      </c>
      <c r="G45" s="315">
        <f t="shared" si="4"/>
        <v>9300</v>
      </c>
    </row>
    <row r="46" spans="1:7" s="97" customFormat="1" ht="30" hidden="1" x14ac:dyDescent="0.25">
      <c r="A46" s="83" t="e">
        <f t="shared" si="5"/>
        <v>#VALUE!</v>
      </c>
      <c r="B46" s="188" t="s">
        <v>4595</v>
      </c>
      <c r="C46" s="373">
        <v>819</v>
      </c>
      <c r="D46" s="372" t="s">
        <v>3102</v>
      </c>
      <c r="E46" s="84" t="s">
        <v>1132</v>
      </c>
      <c r="F46" s="337">
        <v>1000</v>
      </c>
      <c r="G46" s="315">
        <f t="shared" si="4"/>
        <v>3000</v>
      </c>
    </row>
    <row r="47" spans="1:7" s="97" customFormat="1" ht="30" hidden="1" x14ac:dyDescent="0.25">
      <c r="A47" s="83" t="e">
        <f t="shared" si="5"/>
        <v>#VALUE!</v>
      </c>
      <c r="B47" s="188" t="s">
        <v>3916</v>
      </c>
      <c r="C47" s="304">
        <v>8981</v>
      </c>
      <c r="D47" s="384" t="s">
        <v>3913</v>
      </c>
      <c r="E47" s="84" t="s">
        <v>1132</v>
      </c>
      <c r="F47" s="337">
        <v>1200</v>
      </c>
      <c r="G47" s="315">
        <v>3000</v>
      </c>
    </row>
    <row r="48" spans="1:7" s="97" customFormat="1" ht="30" hidden="1" x14ac:dyDescent="0.25">
      <c r="A48" s="83" t="e">
        <f t="shared" si="5"/>
        <v>#VALUE!</v>
      </c>
      <c r="B48" s="188" t="s">
        <v>3917</v>
      </c>
      <c r="C48" s="304">
        <v>8982</v>
      </c>
      <c r="D48" s="384" t="s">
        <v>3914</v>
      </c>
      <c r="E48" s="84" t="s">
        <v>1132</v>
      </c>
      <c r="F48" s="337">
        <v>1300</v>
      </c>
      <c r="G48" s="315">
        <v>3300</v>
      </c>
    </row>
    <row r="49" spans="1:7" s="97" customFormat="1" ht="30" hidden="1" x14ac:dyDescent="0.25">
      <c r="A49" s="83" t="e">
        <f t="shared" si="5"/>
        <v>#VALUE!</v>
      </c>
      <c r="B49" s="188" t="s">
        <v>3911</v>
      </c>
      <c r="C49" s="304">
        <v>8983</v>
      </c>
      <c r="D49" s="372" t="s">
        <v>3912</v>
      </c>
      <c r="E49" s="84" t="s">
        <v>1132</v>
      </c>
      <c r="F49" s="337">
        <v>800</v>
      </c>
      <c r="G49" s="315">
        <v>2100</v>
      </c>
    </row>
    <row r="50" spans="1:7" s="97" customFormat="1" ht="30" hidden="1" x14ac:dyDescent="0.25">
      <c r="A50" s="83" t="e">
        <f t="shared" si="5"/>
        <v>#VALUE!</v>
      </c>
      <c r="B50" s="188" t="s">
        <v>3918</v>
      </c>
      <c r="C50" s="304">
        <v>8984</v>
      </c>
      <c r="D50" s="384" t="s">
        <v>3915</v>
      </c>
      <c r="E50" s="84" t="s">
        <v>1132</v>
      </c>
      <c r="F50" s="337">
        <v>1400</v>
      </c>
      <c r="G50" s="315">
        <v>3200</v>
      </c>
    </row>
    <row r="51" spans="1:7" s="97" customFormat="1" hidden="1" x14ac:dyDescent="0.25">
      <c r="A51" s="83" t="e">
        <f>A50+1</f>
        <v>#VALUE!</v>
      </c>
      <c r="B51" s="188" t="s">
        <v>4386</v>
      </c>
      <c r="C51" s="389">
        <v>9103</v>
      </c>
      <c r="D51" s="384" t="s">
        <v>4385</v>
      </c>
      <c r="E51" s="84" t="s">
        <v>1132</v>
      </c>
      <c r="F51" s="337">
        <v>5400</v>
      </c>
      <c r="G51" s="315">
        <v>3200</v>
      </c>
    </row>
    <row r="52" spans="1:7" s="97" customFormat="1" hidden="1" x14ac:dyDescent="0.25">
      <c r="A52" s="83"/>
      <c r="B52" s="188"/>
      <c r="C52" s="304"/>
      <c r="D52" s="385" t="s">
        <v>3041</v>
      </c>
      <c r="E52" s="148"/>
      <c r="F52" s="317"/>
      <c r="G52" s="315"/>
    </row>
    <row r="53" spans="1:7" s="97" customFormat="1" ht="30" hidden="1" x14ac:dyDescent="0.25">
      <c r="A53" s="83" t="e">
        <f>A51+1</f>
        <v>#VALUE!</v>
      </c>
      <c r="B53" s="188" t="s">
        <v>4596</v>
      </c>
      <c r="C53" s="83">
        <v>2420</v>
      </c>
      <c r="D53" s="6" t="s">
        <v>1189</v>
      </c>
      <c r="E53" s="84" t="s">
        <v>1132</v>
      </c>
      <c r="F53" s="317">
        <v>1300</v>
      </c>
      <c r="G53" s="315">
        <f t="shared" ref="G53:G54" si="6">F53*3</f>
        <v>3900</v>
      </c>
    </row>
    <row r="54" spans="1:7" s="97" customFormat="1" hidden="1" x14ac:dyDescent="0.25">
      <c r="A54" s="83" t="e">
        <f>A53+1</f>
        <v>#VALUE!</v>
      </c>
      <c r="B54" s="188" t="s">
        <v>4597</v>
      </c>
      <c r="C54" s="304">
        <v>1036</v>
      </c>
      <c r="D54" s="382" t="s">
        <v>14</v>
      </c>
      <c r="E54" s="84" t="s">
        <v>1132</v>
      </c>
      <c r="F54" s="317">
        <v>1300</v>
      </c>
      <c r="G54" s="315">
        <f t="shared" si="6"/>
        <v>3900</v>
      </c>
    </row>
    <row r="55" spans="1:7" s="97" customFormat="1" hidden="1" x14ac:dyDescent="0.25">
      <c r="A55" s="83"/>
      <c r="B55" s="188"/>
      <c r="C55" s="83"/>
      <c r="D55" s="385" t="s">
        <v>3042</v>
      </c>
      <c r="E55" s="148"/>
      <c r="F55" s="317"/>
      <c r="G55" s="315"/>
    </row>
    <row r="56" spans="1:7" s="97" customFormat="1" hidden="1" x14ac:dyDescent="0.25">
      <c r="A56" s="83" t="e">
        <f>A54+1</f>
        <v>#VALUE!</v>
      </c>
      <c r="B56" s="188" t="s">
        <v>4598</v>
      </c>
      <c r="C56" s="83">
        <v>2920</v>
      </c>
      <c r="D56" s="372" t="s">
        <v>3864</v>
      </c>
      <c r="E56" s="84" t="s">
        <v>1132</v>
      </c>
      <c r="F56" s="317">
        <v>1000</v>
      </c>
      <c r="G56" s="315">
        <f t="shared" ref="G56:G58" si="7">F56*3</f>
        <v>3000</v>
      </c>
    </row>
    <row r="57" spans="1:7" s="97" customFormat="1" hidden="1" x14ac:dyDescent="0.25">
      <c r="A57" s="83" t="e">
        <f>A56+1</f>
        <v>#VALUE!</v>
      </c>
      <c r="B57" s="188" t="s">
        <v>4599</v>
      </c>
      <c r="C57" s="83">
        <v>2799</v>
      </c>
      <c r="D57" s="382" t="s">
        <v>29</v>
      </c>
      <c r="E57" s="84" t="s">
        <v>1132</v>
      </c>
      <c r="F57" s="317">
        <v>2000</v>
      </c>
      <c r="G57" s="315">
        <f t="shared" si="7"/>
        <v>6000</v>
      </c>
    </row>
    <row r="58" spans="1:7" s="97" customFormat="1" hidden="1" x14ac:dyDescent="0.25">
      <c r="A58" s="83" t="e">
        <f>A57+1</f>
        <v>#VALUE!</v>
      </c>
      <c r="B58" s="188" t="s">
        <v>4600</v>
      </c>
      <c r="C58" s="83">
        <v>2798</v>
      </c>
      <c r="D58" s="382" t="s">
        <v>28</v>
      </c>
      <c r="E58" s="84" t="s">
        <v>1132</v>
      </c>
      <c r="F58" s="317">
        <v>8400</v>
      </c>
      <c r="G58" s="315">
        <f t="shared" si="7"/>
        <v>25200</v>
      </c>
    </row>
    <row r="59" spans="1:7" s="25" customFormat="1" ht="15.75" hidden="1" x14ac:dyDescent="0.25">
      <c r="A59" s="31"/>
      <c r="B59" s="41"/>
      <c r="C59" s="8"/>
      <c r="D59" s="28" t="s">
        <v>3403</v>
      </c>
      <c r="E59" s="29"/>
      <c r="F59" s="317"/>
      <c r="G59" s="317"/>
    </row>
    <row r="60" spans="1:7" s="97" customFormat="1" ht="30" hidden="1" x14ac:dyDescent="0.25">
      <c r="A60" s="83" t="e">
        <f>A58+1</f>
        <v>#VALUE!</v>
      </c>
      <c r="B60" s="188" t="s">
        <v>4601</v>
      </c>
      <c r="C60" s="83">
        <v>4092</v>
      </c>
      <c r="D60" s="6" t="s">
        <v>1171</v>
      </c>
      <c r="E60" s="84" t="s">
        <v>1132</v>
      </c>
      <c r="F60" s="317">
        <v>1900</v>
      </c>
      <c r="G60" s="315">
        <f t="shared" ref="G60:G99" si="8">F60*3</f>
        <v>5700</v>
      </c>
    </row>
    <row r="61" spans="1:7" s="97" customFormat="1" ht="45" hidden="1" x14ac:dyDescent="0.25">
      <c r="A61" s="83" t="e">
        <f>A60+1</f>
        <v>#VALUE!</v>
      </c>
      <c r="B61" s="188" t="s">
        <v>4602</v>
      </c>
      <c r="C61" s="83">
        <v>2912</v>
      </c>
      <c r="D61" s="6" t="s">
        <v>1148</v>
      </c>
      <c r="E61" s="84" t="s">
        <v>1132</v>
      </c>
      <c r="F61" s="317">
        <v>1800</v>
      </c>
      <c r="G61" s="315">
        <f t="shared" si="8"/>
        <v>5400</v>
      </c>
    </row>
    <row r="62" spans="1:7" s="97" customFormat="1" ht="45" hidden="1" x14ac:dyDescent="0.25">
      <c r="A62" s="83" t="e">
        <f t="shared" ref="A62:A99" si="9">A61+1</f>
        <v>#VALUE!</v>
      </c>
      <c r="B62" s="188" t="s">
        <v>4603</v>
      </c>
      <c r="C62" s="83">
        <v>4093</v>
      </c>
      <c r="D62" s="6" t="s">
        <v>1172</v>
      </c>
      <c r="E62" s="84" t="s">
        <v>1132</v>
      </c>
      <c r="F62" s="317">
        <v>1900</v>
      </c>
      <c r="G62" s="315">
        <f t="shared" si="8"/>
        <v>5700</v>
      </c>
    </row>
    <row r="63" spans="1:7" s="97" customFormat="1" ht="30" hidden="1" x14ac:dyDescent="0.25">
      <c r="A63" s="83" t="e">
        <f t="shared" si="9"/>
        <v>#VALUE!</v>
      </c>
      <c r="B63" s="188" t="s">
        <v>4604</v>
      </c>
      <c r="C63" s="83">
        <v>3405</v>
      </c>
      <c r="D63" s="6" t="s">
        <v>1150</v>
      </c>
      <c r="E63" s="84" t="s">
        <v>1132</v>
      </c>
      <c r="F63" s="317">
        <v>1900</v>
      </c>
      <c r="G63" s="315">
        <f t="shared" si="8"/>
        <v>5700</v>
      </c>
    </row>
    <row r="64" spans="1:7" s="97" customFormat="1" ht="45" hidden="1" x14ac:dyDescent="0.25">
      <c r="A64" s="83" t="e">
        <f t="shared" si="9"/>
        <v>#VALUE!</v>
      </c>
      <c r="B64" s="188" t="s">
        <v>4605</v>
      </c>
      <c r="C64" s="83">
        <v>384</v>
      </c>
      <c r="D64" s="6" t="s">
        <v>1151</v>
      </c>
      <c r="E64" s="84" t="s">
        <v>1132</v>
      </c>
      <c r="F64" s="317">
        <v>1900</v>
      </c>
      <c r="G64" s="315">
        <f t="shared" si="8"/>
        <v>5700</v>
      </c>
    </row>
    <row r="65" spans="1:7" s="97" customFormat="1" ht="45" hidden="1" x14ac:dyDescent="0.25">
      <c r="A65" s="83" t="e">
        <f t="shared" si="9"/>
        <v>#VALUE!</v>
      </c>
      <c r="B65" s="188" t="s">
        <v>4606</v>
      </c>
      <c r="C65" s="83">
        <v>4094</v>
      </c>
      <c r="D65" s="6" t="s">
        <v>1173</v>
      </c>
      <c r="E65" s="84" t="s">
        <v>1132</v>
      </c>
      <c r="F65" s="317">
        <v>1900</v>
      </c>
      <c r="G65" s="315">
        <f t="shared" si="8"/>
        <v>5700</v>
      </c>
    </row>
    <row r="66" spans="1:7" s="97" customFormat="1" ht="30" hidden="1" x14ac:dyDescent="0.25">
      <c r="A66" s="83" t="e">
        <f t="shared" si="9"/>
        <v>#VALUE!</v>
      </c>
      <c r="B66" s="188" t="s">
        <v>4607</v>
      </c>
      <c r="C66" s="83">
        <v>1552</v>
      </c>
      <c r="D66" s="6" t="s">
        <v>1149</v>
      </c>
      <c r="E66" s="84" t="s">
        <v>1132</v>
      </c>
      <c r="F66" s="317">
        <v>1900</v>
      </c>
      <c r="G66" s="315">
        <f t="shared" si="8"/>
        <v>5700</v>
      </c>
    </row>
    <row r="67" spans="1:7" s="97" customFormat="1" ht="30" hidden="1" x14ac:dyDescent="0.25">
      <c r="A67" s="83" t="e">
        <f t="shared" si="9"/>
        <v>#VALUE!</v>
      </c>
      <c r="B67" s="188" t="s">
        <v>4608</v>
      </c>
      <c r="C67" s="83">
        <v>1052</v>
      </c>
      <c r="D67" s="372" t="s">
        <v>1152</v>
      </c>
      <c r="E67" s="84" t="s">
        <v>1132</v>
      </c>
      <c r="F67" s="317">
        <v>1900</v>
      </c>
      <c r="G67" s="315">
        <f t="shared" si="8"/>
        <v>5700</v>
      </c>
    </row>
    <row r="68" spans="1:7" s="97" customFormat="1" hidden="1" x14ac:dyDescent="0.25">
      <c r="A68" s="83" t="e">
        <f t="shared" si="9"/>
        <v>#VALUE!</v>
      </c>
      <c r="B68" s="188" t="s">
        <v>4609</v>
      </c>
      <c r="C68" s="83">
        <v>4096</v>
      </c>
      <c r="D68" s="383" t="s">
        <v>1175</v>
      </c>
      <c r="E68" s="84" t="s">
        <v>1132</v>
      </c>
      <c r="F68" s="317">
        <v>1900</v>
      </c>
      <c r="G68" s="315">
        <f t="shared" si="8"/>
        <v>5700</v>
      </c>
    </row>
    <row r="69" spans="1:7" s="97" customFormat="1" ht="30" hidden="1" x14ac:dyDescent="0.25">
      <c r="A69" s="83" t="e">
        <f t="shared" si="9"/>
        <v>#VALUE!</v>
      </c>
      <c r="B69" s="188" t="s">
        <v>4610</v>
      </c>
      <c r="C69" s="83">
        <v>4097</v>
      </c>
      <c r="D69" s="6" t="s">
        <v>1176</v>
      </c>
      <c r="E69" s="84" t="s">
        <v>1132</v>
      </c>
      <c r="F69" s="317">
        <v>1900</v>
      </c>
      <c r="G69" s="315">
        <f t="shared" si="8"/>
        <v>5700</v>
      </c>
    </row>
    <row r="70" spans="1:7" s="97" customFormat="1" ht="30" hidden="1" x14ac:dyDescent="0.25">
      <c r="A70" s="83" t="e">
        <f t="shared" si="9"/>
        <v>#VALUE!</v>
      </c>
      <c r="B70" s="188" t="s">
        <v>4611</v>
      </c>
      <c r="C70" s="83">
        <v>4098</v>
      </c>
      <c r="D70" s="6" t="s">
        <v>1177</v>
      </c>
      <c r="E70" s="84" t="s">
        <v>1132</v>
      </c>
      <c r="F70" s="317">
        <v>1900</v>
      </c>
      <c r="G70" s="315">
        <f t="shared" si="8"/>
        <v>5700</v>
      </c>
    </row>
    <row r="71" spans="1:7" s="97" customFormat="1" hidden="1" x14ac:dyDescent="0.25">
      <c r="A71" s="83" t="e">
        <f t="shared" si="9"/>
        <v>#VALUE!</v>
      </c>
      <c r="B71" s="188" t="s">
        <v>4612</v>
      </c>
      <c r="C71" s="83">
        <v>4099</v>
      </c>
      <c r="D71" s="383" t="s">
        <v>1178</v>
      </c>
      <c r="E71" s="84" t="s">
        <v>1132</v>
      </c>
      <c r="F71" s="317">
        <v>1900</v>
      </c>
      <c r="G71" s="315">
        <f t="shared" si="8"/>
        <v>5700</v>
      </c>
    </row>
    <row r="72" spans="1:7" s="97" customFormat="1" hidden="1" x14ac:dyDescent="0.25">
      <c r="A72" s="83" t="e">
        <f t="shared" si="9"/>
        <v>#VALUE!</v>
      </c>
      <c r="B72" s="188" t="s">
        <v>4613</v>
      </c>
      <c r="C72" s="83">
        <v>4100</v>
      </c>
      <c r="D72" s="383" t="s">
        <v>1179</v>
      </c>
      <c r="E72" s="84" t="s">
        <v>1132</v>
      </c>
      <c r="F72" s="317">
        <v>1900</v>
      </c>
      <c r="G72" s="315">
        <f t="shared" si="8"/>
        <v>5700</v>
      </c>
    </row>
    <row r="73" spans="1:7" s="97" customFormat="1" hidden="1" x14ac:dyDescent="0.25">
      <c r="A73" s="83" t="e">
        <f t="shared" si="9"/>
        <v>#VALUE!</v>
      </c>
      <c r="B73" s="188" t="s">
        <v>4614</v>
      </c>
      <c r="C73" s="83">
        <v>4095</v>
      </c>
      <c r="D73" s="383" t="s">
        <v>1174</v>
      </c>
      <c r="E73" s="84" t="s">
        <v>1132</v>
      </c>
      <c r="F73" s="317">
        <v>1900</v>
      </c>
      <c r="G73" s="315">
        <f t="shared" si="8"/>
        <v>5700</v>
      </c>
    </row>
    <row r="74" spans="1:7" s="97" customFormat="1" hidden="1" x14ac:dyDescent="0.25">
      <c r="A74" s="83" t="e">
        <f t="shared" si="9"/>
        <v>#VALUE!</v>
      </c>
      <c r="B74" s="188" t="s">
        <v>4615</v>
      </c>
      <c r="C74" s="83" t="s">
        <v>18</v>
      </c>
      <c r="D74" s="372" t="s">
        <v>1159</v>
      </c>
      <c r="E74" s="84" t="s">
        <v>1132</v>
      </c>
      <c r="F74" s="317">
        <v>3200</v>
      </c>
      <c r="G74" s="315">
        <f t="shared" si="8"/>
        <v>9600</v>
      </c>
    </row>
    <row r="75" spans="1:7" s="97" customFormat="1" ht="30" hidden="1" x14ac:dyDescent="0.25">
      <c r="A75" s="83"/>
      <c r="B75" s="187" t="s">
        <v>4350</v>
      </c>
      <c r="C75" s="83">
        <v>8987</v>
      </c>
      <c r="D75" s="6" t="s">
        <v>4351</v>
      </c>
      <c r="E75" s="80" t="s">
        <v>1132</v>
      </c>
      <c r="F75" s="317">
        <v>4800</v>
      </c>
      <c r="G75" s="315"/>
    </row>
    <row r="76" spans="1:7" s="97" customFormat="1" x14ac:dyDescent="0.25">
      <c r="A76" s="83" t="e">
        <f>A74+1</f>
        <v>#VALUE!</v>
      </c>
      <c r="B76" s="188" t="s">
        <v>4616</v>
      </c>
      <c r="C76" s="83">
        <v>4086</v>
      </c>
      <c r="D76" s="371" t="s">
        <v>19</v>
      </c>
      <c r="E76" s="84" t="s">
        <v>1132</v>
      </c>
      <c r="F76" s="317">
        <v>2700</v>
      </c>
      <c r="G76" s="315">
        <f t="shared" si="8"/>
        <v>8100</v>
      </c>
    </row>
    <row r="77" spans="1:7" s="97" customFormat="1" ht="45" x14ac:dyDescent="0.25">
      <c r="A77" s="83" t="e">
        <f t="shared" si="9"/>
        <v>#VALUE!</v>
      </c>
      <c r="B77" s="188" t="s">
        <v>16</v>
      </c>
      <c r="C77" s="83">
        <v>6126</v>
      </c>
      <c r="D77" s="372" t="s">
        <v>17</v>
      </c>
      <c r="E77" s="84" t="s">
        <v>1132</v>
      </c>
      <c r="F77" s="317">
        <v>2300</v>
      </c>
      <c r="G77" s="315">
        <f t="shared" si="8"/>
        <v>6900</v>
      </c>
    </row>
    <row r="78" spans="1:7" s="97" customFormat="1" ht="30" x14ac:dyDescent="0.25">
      <c r="A78" s="83" t="e">
        <f t="shared" si="9"/>
        <v>#VALUE!</v>
      </c>
      <c r="B78" s="187" t="s">
        <v>4344</v>
      </c>
      <c r="C78" s="83">
        <v>8988</v>
      </c>
      <c r="D78" s="6" t="s">
        <v>4345</v>
      </c>
      <c r="E78" s="80" t="s">
        <v>1132</v>
      </c>
      <c r="F78" s="317">
        <v>2300</v>
      </c>
      <c r="G78" s="315">
        <f>F78*3</f>
        <v>6900</v>
      </c>
    </row>
    <row r="79" spans="1:7" s="97" customFormat="1" ht="30" x14ac:dyDescent="0.25">
      <c r="A79" s="83" t="e">
        <f t="shared" si="9"/>
        <v>#VALUE!</v>
      </c>
      <c r="B79" s="187" t="s">
        <v>4346</v>
      </c>
      <c r="C79" s="83">
        <v>8989</v>
      </c>
      <c r="D79" s="6" t="s">
        <v>4347</v>
      </c>
      <c r="E79" s="80" t="s">
        <v>1132</v>
      </c>
      <c r="F79" s="317">
        <v>2300</v>
      </c>
      <c r="G79" s="315">
        <f>F79*3</f>
        <v>6900</v>
      </c>
    </row>
    <row r="80" spans="1:7" s="97" customFormat="1" x14ac:dyDescent="0.25">
      <c r="A80" s="83" t="e">
        <f t="shared" si="9"/>
        <v>#VALUE!</v>
      </c>
      <c r="B80" s="188" t="s">
        <v>1167</v>
      </c>
      <c r="C80" s="83">
        <v>1072</v>
      </c>
      <c r="D80" s="383" t="s">
        <v>1166</v>
      </c>
      <c r="E80" s="84" t="s">
        <v>1132</v>
      </c>
      <c r="F80" s="317">
        <v>3100</v>
      </c>
      <c r="G80" s="315">
        <f t="shared" si="8"/>
        <v>9300</v>
      </c>
    </row>
    <row r="81" spans="1:7" s="97" customFormat="1" ht="30" hidden="1" x14ac:dyDescent="0.25">
      <c r="A81" s="83" t="e">
        <f t="shared" si="9"/>
        <v>#VALUE!</v>
      </c>
      <c r="B81" s="188" t="s">
        <v>4617</v>
      </c>
      <c r="C81" s="83">
        <v>1071</v>
      </c>
      <c r="D81" s="372" t="s">
        <v>1153</v>
      </c>
      <c r="E81" s="84" t="s">
        <v>1132</v>
      </c>
      <c r="F81" s="317">
        <v>1700</v>
      </c>
      <c r="G81" s="315">
        <f t="shared" si="8"/>
        <v>5100</v>
      </c>
    </row>
    <row r="82" spans="1:7" s="97" customFormat="1" ht="30" hidden="1" x14ac:dyDescent="0.25">
      <c r="A82" s="83" t="e">
        <f t="shared" si="9"/>
        <v>#VALUE!</v>
      </c>
      <c r="B82" s="188" t="s">
        <v>4618</v>
      </c>
      <c r="C82" s="83">
        <v>6128</v>
      </c>
      <c r="D82" s="6" t="s">
        <v>1169</v>
      </c>
      <c r="E82" s="84" t="s">
        <v>1132</v>
      </c>
      <c r="F82" s="317">
        <v>2400</v>
      </c>
      <c r="G82" s="315">
        <f t="shared" si="8"/>
        <v>7200</v>
      </c>
    </row>
    <row r="83" spans="1:7" s="97" customFormat="1" ht="45" hidden="1" x14ac:dyDescent="0.25">
      <c r="A83" s="83" t="e">
        <f t="shared" si="9"/>
        <v>#VALUE!</v>
      </c>
      <c r="B83" s="188" t="s">
        <v>4619</v>
      </c>
      <c r="C83" s="83">
        <v>1056</v>
      </c>
      <c r="D83" s="372" t="s">
        <v>3836</v>
      </c>
      <c r="E83" s="84" t="s">
        <v>1132</v>
      </c>
      <c r="F83" s="317">
        <v>3300</v>
      </c>
      <c r="G83" s="315">
        <f t="shared" si="8"/>
        <v>9900</v>
      </c>
    </row>
    <row r="84" spans="1:7" s="97" customFormat="1" ht="45" hidden="1" x14ac:dyDescent="0.25">
      <c r="A84" s="83" t="e">
        <f t="shared" si="9"/>
        <v>#VALUE!</v>
      </c>
      <c r="B84" s="188" t="s">
        <v>4620</v>
      </c>
      <c r="C84" s="83">
        <v>9143</v>
      </c>
      <c r="D84" s="6" t="s">
        <v>4485</v>
      </c>
      <c r="E84" s="84" t="s">
        <v>1132</v>
      </c>
      <c r="F84" s="317">
        <v>1400</v>
      </c>
      <c r="G84" s="315">
        <f t="shared" si="8"/>
        <v>4200</v>
      </c>
    </row>
    <row r="85" spans="1:7" s="97" customFormat="1" ht="30" hidden="1" x14ac:dyDescent="0.25">
      <c r="A85" s="83" t="e">
        <f>A83+1</f>
        <v>#VALUE!</v>
      </c>
      <c r="B85" s="188" t="s">
        <v>4621</v>
      </c>
      <c r="C85" s="83">
        <v>2290</v>
      </c>
      <c r="D85" s="372" t="s">
        <v>1154</v>
      </c>
      <c r="E85" s="84" t="s">
        <v>1132</v>
      </c>
      <c r="F85" s="317">
        <v>1700</v>
      </c>
      <c r="G85" s="315">
        <f t="shared" si="8"/>
        <v>5100</v>
      </c>
    </row>
    <row r="86" spans="1:7" s="97" customFormat="1" hidden="1" x14ac:dyDescent="0.25">
      <c r="A86" s="83" t="e">
        <f t="shared" si="9"/>
        <v>#VALUE!</v>
      </c>
      <c r="B86" s="188" t="s">
        <v>4622</v>
      </c>
      <c r="C86" s="83">
        <v>1063</v>
      </c>
      <c r="D86" s="372" t="s">
        <v>1162</v>
      </c>
      <c r="E86" s="84" t="s">
        <v>1132</v>
      </c>
      <c r="F86" s="317">
        <v>1700</v>
      </c>
      <c r="G86" s="315">
        <f t="shared" si="8"/>
        <v>5100</v>
      </c>
    </row>
    <row r="87" spans="1:7" s="97" customFormat="1" ht="30" hidden="1" x14ac:dyDescent="0.25">
      <c r="A87" s="83" t="e">
        <f t="shared" si="9"/>
        <v>#VALUE!</v>
      </c>
      <c r="B87" s="188" t="s">
        <v>4623</v>
      </c>
      <c r="C87" s="83">
        <v>6127</v>
      </c>
      <c r="D87" s="6" t="s">
        <v>1163</v>
      </c>
      <c r="E87" s="84" t="s">
        <v>1132</v>
      </c>
      <c r="F87" s="317">
        <v>1700</v>
      </c>
      <c r="G87" s="315">
        <f t="shared" si="8"/>
        <v>5100</v>
      </c>
    </row>
    <row r="88" spans="1:7" s="97" customFormat="1" ht="30" hidden="1" x14ac:dyDescent="0.25">
      <c r="A88" s="83" t="e">
        <f t="shared" si="9"/>
        <v>#VALUE!</v>
      </c>
      <c r="B88" s="188" t="s">
        <v>4624</v>
      </c>
      <c r="C88" s="83">
        <v>1061</v>
      </c>
      <c r="D88" s="372" t="s">
        <v>1156</v>
      </c>
      <c r="E88" s="84" t="s">
        <v>1132</v>
      </c>
      <c r="F88" s="317">
        <v>1400</v>
      </c>
      <c r="G88" s="315">
        <f t="shared" si="8"/>
        <v>4200</v>
      </c>
    </row>
    <row r="89" spans="1:7" s="97" customFormat="1" ht="30" hidden="1" x14ac:dyDescent="0.25">
      <c r="A89" s="83" t="e">
        <f t="shared" si="9"/>
        <v>#VALUE!</v>
      </c>
      <c r="B89" s="188" t="s">
        <v>4625</v>
      </c>
      <c r="C89" s="83">
        <v>6125</v>
      </c>
      <c r="D89" s="372" t="s">
        <v>1157</v>
      </c>
      <c r="E89" s="84" t="s">
        <v>1132</v>
      </c>
      <c r="F89" s="317">
        <v>1900</v>
      </c>
      <c r="G89" s="315">
        <f t="shared" si="8"/>
        <v>5700</v>
      </c>
    </row>
    <row r="90" spans="1:7" s="97" customFormat="1" hidden="1" x14ac:dyDescent="0.25">
      <c r="A90" s="83" t="e">
        <f t="shared" si="9"/>
        <v>#VALUE!</v>
      </c>
      <c r="B90" s="188" t="s">
        <v>4626</v>
      </c>
      <c r="C90" s="83">
        <v>1067</v>
      </c>
      <c r="D90" s="372" t="s">
        <v>1158</v>
      </c>
      <c r="E90" s="84" t="s">
        <v>1132</v>
      </c>
      <c r="F90" s="317">
        <v>2000</v>
      </c>
      <c r="G90" s="315">
        <f t="shared" si="8"/>
        <v>6000</v>
      </c>
    </row>
    <row r="91" spans="1:7" s="97" customFormat="1" hidden="1" x14ac:dyDescent="0.25">
      <c r="A91" s="83" t="e">
        <f t="shared" si="9"/>
        <v>#VALUE!</v>
      </c>
      <c r="B91" s="187" t="s">
        <v>4627</v>
      </c>
      <c r="C91" s="117" t="s">
        <v>4348</v>
      </c>
      <c r="D91" s="6" t="s">
        <v>4349</v>
      </c>
      <c r="E91" s="80" t="s">
        <v>1132</v>
      </c>
      <c r="F91" s="317">
        <v>1900</v>
      </c>
      <c r="G91" s="315">
        <f t="shared" si="8"/>
        <v>5700</v>
      </c>
    </row>
    <row r="92" spans="1:7" s="97" customFormat="1" hidden="1" x14ac:dyDescent="0.25">
      <c r="A92" s="83" t="e">
        <f t="shared" si="9"/>
        <v>#VALUE!</v>
      </c>
      <c r="B92" s="188" t="s">
        <v>4628</v>
      </c>
      <c r="C92" s="83">
        <v>6123</v>
      </c>
      <c r="D92" s="372" t="s">
        <v>1155</v>
      </c>
      <c r="E92" s="84" t="s">
        <v>1132</v>
      </c>
      <c r="F92" s="317">
        <v>1700</v>
      </c>
      <c r="G92" s="315">
        <f t="shared" si="8"/>
        <v>5100</v>
      </c>
    </row>
    <row r="93" spans="1:7" s="97" customFormat="1" ht="30" hidden="1" x14ac:dyDescent="0.25">
      <c r="A93" s="83" t="e">
        <f t="shared" si="9"/>
        <v>#VALUE!</v>
      </c>
      <c r="B93" s="188" t="s">
        <v>4629</v>
      </c>
      <c r="C93" s="83">
        <v>6124</v>
      </c>
      <c r="D93" s="372" t="s">
        <v>3043</v>
      </c>
      <c r="E93" s="84" t="s">
        <v>1132</v>
      </c>
      <c r="F93" s="317">
        <v>2100</v>
      </c>
      <c r="G93" s="315">
        <f t="shared" si="8"/>
        <v>6300</v>
      </c>
    </row>
    <row r="94" spans="1:7" s="97" customFormat="1" ht="30" hidden="1" x14ac:dyDescent="0.25">
      <c r="A94" s="83" t="e">
        <f t="shared" si="9"/>
        <v>#VALUE!</v>
      </c>
      <c r="B94" s="188" t="s">
        <v>4630</v>
      </c>
      <c r="C94" s="83">
        <v>1057</v>
      </c>
      <c r="D94" s="372" t="s">
        <v>1160</v>
      </c>
      <c r="E94" s="84" t="s">
        <v>1132</v>
      </c>
      <c r="F94" s="317">
        <v>1900</v>
      </c>
      <c r="G94" s="315">
        <f t="shared" si="8"/>
        <v>5700</v>
      </c>
    </row>
    <row r="95" spans="1:7" s="97" customFormat="1" ht="30" hidden="1" x14ac:dyDescent="0.25">
      <c r="A95" s="83" t="e">
        <f t="shared" si="9"/>
        <v>#VALUE!</v>
      </c>
      <c r="B95" s="188" t="s">
        <v>4631</v>
      </c>
      <c r="C95" s="83">
        <v>4087</v>
      </c>
      <c r="D95" s="372" t="s">
        <v>1161</v>
      </c>
      <c r="E95" s="84" t="s">
        <v>1132</v>
      </c>
      <c r="F95" s="317">
        <v>2600</v>
      </c>
      <c r="G95" s="315">
        <f t="shared" si="8"/>
        <v>7800</v>
      </c>
    </row>
    <row r="96" spans="1:7" s="97" customFormat="1" ht="30" hidden="1" x14ac:dyDescent="0.25">
      <c r="A96" s="83" t="e">
        <f t="shared" si="9"/>
        <v>#VALUE!</v>
      </c>
      <c r="B96" s="188" t="s">
        <v>4632</v>
      </c>
      <c r="C96" s="83">
        <v>1060</v>
      </c>
      <c r="D96" s="372" t="s">
        <v>1165</v>
      </c>
      <c r="E96" s="84" t="s">
        <v>1132</v>
      </c>
      <c r="F96" s="317">
        <v>1400</v>
      </c>
      <c r="G96" s="315">
        <f t="shared" si="8"/>
        <v>4200</v>
      </c>
    </row>
    <row r="97" spans="1:7" s="97" customFormat="1" x14ac:dyDescent="0.25">
      <c r="A97" s="83" t="e">
        <f t="shared" si="9"/>
        <v>#VALUE!</v>
      </c>
      <c r="B97" s="188" t="s">
        <v>4633</v>
      </c>
      <c r="C97" s="83">
        <v>1070</v>
      </c>
      <c r="D97" s="383" t="s">
        <v>1164</v>
      </c>
      <c r="E97" s="84" t="s">
        <v>1132</v>
      </c>
      <c r="F97" s="317">
        <v>8300</v>
      </c>
      <c r="G97" s="315">
        <f t="shared" si="8"/>
        <v>24900</v>
      </c>
    </row>
    <row r="98" spans="1:7" s="97" customFormat="1" ht="30" hidden="1" x14ac:dyDescent="0.25">
      <c r="A98" s="83" t="e">
        <f t="shared" si="9"/>
        <v>#VALUE!</v>
      </c>
      <c r="B98" s="189" t="s">
        <v>3684</v>
      </c>
      <c r="C98" s="83">
        <v>8887</v>
      </c>
      <c r="D98" s="384" t="s">
        <v>3685</v>
      </c>
      <c r="E98" s="80" t="s">
        <v>1132</v>
      </c>
      <c r="F98" s="317">
        <v>1400</v>
      </c>
      <c r="G98" s="315">
        <f t="shared" si="8"/>
        <v>4200</v>
      </c>
    </row>
    <row r="99" spans="1:7" s="97" customFormat="1" ht="30" hidden="1" x14ac:dyDescent="0.25">
      <c r="A99" s="83" t="e">
        <f t="shared" si="9"/>
        <v>#VALUE!</v>
      </c>
      <c r="B99" s="188" t="s">
        <v>3044</v>
      </c>
      <c r="C99" s="83">
        <v>1054</v>
      </c>
      <c r="D99" s="6" t="s">
        <v>1168</v>
      </c>
      <c r="E99" s="84" t="s">
        <v>1132</v>
      </c>
      <c r="F99" s="317">
        <v>3000</v>
      </c>
      <c r="G99" s="315">
        <f t="shared" si="8"/>
        <v>9000</v>
      </c>
    </row>
    <row r="100" spans="1:7" s="23" customFormat="1" hidden="1" x14ac:dyDescent="0.25">
      <c r="A100" s="31"/>
      <c r="B100" s="27"/>
      <c r="C100" s="8"/>
      <c r="D100" s="379" t="s">
        <v>3378</v>
      </c>
      <c r="E100" s="68"/>
      <c r="F100" s="317"/>
      <c r="G100" s="317"/>
    </row>
    <row r="101" spans="1:7" s="97" customFormat="1" ht="21.75" hidden="1" customHeight="1" x14ac:dyDescent="0.25">
      <c r="A101" s="83" t="e">
        <f>A99+1</f>
        <v>#VALUE!</v>
      </c>
      <c r="B101" s="188" t="s">
        <v>4634</v>
      </c>
      <c r="C101" s="83">
        <v>2491</v>
      </c>
      <c r="D101" s="6" t="s">
        <v>1128</v>
      </c>
      <c r="E101" s="84" t="s">
        <v>1132</v>
      </c>
      <c r="F101" s="317">
        <v>3500</v>
      </c>
      <c r="G101" s="315">
        <f t="shared" ref="G101:G112" si="10">F101*3</f>
        <v>10500</v>
      </c>
    </row>
    <row r="102" spans="1:7" s="97" customFormat="1" ht="30" hidden="1" x14ac:dyDescent="0.25">
      <c r="A102" s="83" t="e">
        <f>A101+1</f>
        <v>#VALUE!</v>
      </c>
      <c r="B102" s="188" t="s">
        <v>4635</v>
      </c>
      <c r="C102" s="83">
        <v>2788</v>
      </c>
      <c r="D102" s="6" t="s">
        <v>1129</v>
      </c>
      <c r="E102" s="84" t="s">
        <v>1132</v>
      </c>
      <c r="F102" s="317">
        <v>1000</v>
      </c>
      <c r="G102" s="315">
        <f t="shared" si="10"/>
        <v>3000</v>
      </c>
    </row>
    <row r="103" spans="1:7" s="97" customFormat="1" ht="30" hidden="1" x14ac:dyDescent="0.25">
      <c r="A103" s="83" t="e">
        <f t="shared" ref="A103:A112" si="11">A102+1</f>
        <v>#VALUE!</v>
      </c>
      <c r="B103" s="188" t="s">
        <v>4636</v>
      </c>
      <c r="C103" s="83">
        <v>6130</v>
      </c>
      <c r="D103" s="6" t="s">
        <v>1130</v>
      </c>
      <c r="E103" s="84" t="s">
        <v>1132</v>
      </c>
      <c r="F103" s="317">
        <v>500</v>
      </c>
      <c r="G103" s="315">
        <f t="shared" si="10"/>
        <v>1500</v>
      </c>
    </row>
    <row r="104" spans="1:7" s="97" customFormat="1" ht="60" hidden="1" x14ac:dyDescent="0.25">
      <c r="A104" s="83" t="e">
        <f t="shared" si="11"/>
        <v>#VALUE!</v>
      </c>
      <c r="B104" s="188" t="s">
        <v>21</v>
      </c>
      <c r="C104" s="83">
        <v>2792</v>
      </c>
      <c r="D104" s="6" t="s">
        <v>22</v>
      </c>
      <c r="E104" s="84" t="s">
        <v>1132</v>
      </c>
      <c r="F104" s="317">
        <v>3600</v>
      </c>
      <c r="G104" s="315">
        <f t="shared" si="10"/>
        <v>10800</v>
      </c>
    </row>
    <row r="105" spans="1:7" s="97" customFormat="1" ht="30" hidden="1" x14ac:dyDescent="0.25">
      <c r="A105" s="83" t="e">
        <f t="shared" si="11"/>
        <v>#VALUE!</v>
      </c>
      <c r="B105" s="188" t="s">
        <v>4637</v>
      </c>
      <c r="C105" s="83">
        <v>2791</v>
      </c>
      <c r="D105" s="6" t="s">
        <v>1131</v>
      </c>
      <c r="E105" s="84" t="s">
        <v>1132</v>
      </c>
      <c r="F105" s="317">
        <v>5200</v>
      </c>
      <c r="G105" s="315">
        <f t="shared" si="10"/>
        <v>15600</v>
      </c>
    </row>
    <row r="106" spans="1:7" s="97" customFormat="1" hidden="1" x14ac:dyDescent="0.25">
      <c r="A106" s="83" t="e">
        <f t="shared" si="11"/>
        <v>#VALUE!</v>
      </c>
      <c r="B106" s="188" t="s">
        <v>4638</v>
      </c>
      <c r="C106" s="83">
        <v>2786</v>
      </c>
      <c r="D106" s="382" t="s">
        <v>20</v>
      </c>
      <c r="E106" s="84" t="s">
        <v>1132</v>
      </c>
      <c r="F106" s="317">
        <v>2500</v>
      </c>
      <c r="G106" s="315">
        <f t="shared" si="10"/>
        <v>7500</v>
      </c>
    </row>
    <row r="107" spans="1:7" s="97" customFormat="1" hidden="1" x14ac:dyDescent="0.25">
      <c r="A107" s="83" t="e">
        <f t="shared" si="11"/>
        <v>#VALUE!</v>
      </c>
      <c r="B107" s="188" t="s">
        <v>4639</v>
      </c>
      <c r="C107" s="83">
        <v>2505</v>
      </c>
      <c r="D107" s="371" t="s">
        <v>1180</v>
      </c>
      <c r="E107" s="84" t="s">
        <v>1132</v>
      </c>
      <c r="F107" s="317">
        <v>3200</v>
      </c>
      <c r="G107" s="315">
        <f t="shared" si="10"/>
        <v>9600</v>
      </c>
    </row>
    <row r="108" spans="1:7" s="97" customFormat="1" ht="30" hidden="1" x14ac:dyDescent="0.25">
      <c r="A108" s="83" t="e">
        <f t="shared" si="11"/>
        <v>#VALUE!</v>
      </c>
      <c r="B108" s="188" t="s">
        <v>4640</v>
      </c>
      <c r="C108" s="83">
        <v>2590</v>
      </c>
      <c r="D108" s="372" t="s">
        <v>3788</v>
      </c>
      <c r="E108" s="84" t="s">
        <v>1132</v>
      </c>
      <c r="F108" s="317">
        <v>5100</v>
      </c>
      <c r="G108" s="315">
        <f t="shared" si="10"/>
        <v>15300</v>
      </c>
    </row>
    <row r="109" spans="1:7" s="97" customFormat="1" ht="30" hidden="1" x14ac:dyDescent="0.25">
      <c r="A109" s="83" t="e">
        <f t="shared" si="11"/>
        <v>#VALUE!</v>
      </c>
      <c r="B109" s="188" t="s">
        <v>4641</v>
      </c>
      <c r="C109" s="83">
        <v>2787</v>
      </c>
      <c r="D109" s="372" t="s">
        <v>3789</v>
      </c>
      <c r="E109" s="84" t="s">
        <v>1132</v>
      </c>
      <c r="F109" s="317">
        <v>18000</v>
      </c>
      <c r="G109" s="315">
        <f t="shared" si="10"/>
        <v>54000</v>
      </c>
    </row>
    <row r="110" spans="1:7" s="97" customFormat="1" ht="30" hidden="1" x14ac:dyDescent="0.25">
      <c r="A110" s="83" t="e">
        <f t="shared" si="11"/>
        <v>#VALUE!</v>
      </c>
      <c r="B110" s="188" t="s">
        <v>4642</v>
      </c>
      <c r="C110" s="83">
        <v>2917</v>
      </c>
      <c r="D110" s="372" t="s">
        <v>3790</v>
      </c>
      <c r="E110" s="84" t="s">
        <v>1132</v>
      </c>
      <c r="F110" s="317">
        <v>800</v>
      </c>
      <c r="G110" s="315">
        <f t="shared" si="10"/>
        <v>2400</v>
      </c>
    </row>
    <row r="111" spans="1:7" s="97" customFormat="1" ht="60" hidden="1" x14ac:dyDescent="0.25">
      <c r="A111" s="83" t="e">
        <f t="shared" si="11"/>
        <v>#VALUE!</v>
      </c>
      <c r="B111" s="188" t="s">
        <v>4643</v>
      </c>
      <c r="C111" s="83">
        <v>2270</v>
      </c>
      <c r="D111" s="372" t="s">
        <v>3791</v>
      </c>
      <c r="E111" s="84" t="s">
        <v>1132</v>
      </c>
      <c r="F111" s="317">
        <v>2100</v>
      </c>
      <c r="G111" s="315">
        <f t="shared" si="10"/>
        <v>6300</v>
      </c>
    </row>
    <row r="112" spans="1:7" s="97" customFormat="1" ht="60" hidden="1" x14ac:dyDescent="0.25">
      <c r="A112" s="83" t="e">
        <f t="shared" si="11"/>
        <v>#VALUE!</v>
      </c>
      <c r="B112" s="188" t="s">
        <v>4644</v>
      </c>
      <c r="C112" s="83">
        <v>2918</v>
      </c>
      <c r="D112" s="372" t="s">
        <v>3792</v>
      </c>
      <c r="E112" s="84" t="s">
        <v>1132</v>
      </c>
      <c r="F112" s="317">
        <v>1500</v>
      </c>
      <c r="G112" s="315">
        <f t="shared" si="10"/>
        <v>4500</v>
      </c>
    </row>
    <row r="113" spans="1:7" s="24" customFormat="1" hidden="1" x14ac:dyDescent="0.25">
      <c r="A113" s="31"/>
      <c r="B113" s="27"/>
      <c r="C113" s="8"/>
      <c r="D113" s="18" t="s">
        <v>23</v>
      </c>
      <c r="E113" s="30"/>
      <c r="F113" s="317"/>
      <c r="G113" s="317"/>
    </row>
    <row r="114" spans="1:7" s="97" customFormat="1" ht="30" hidden="1" x14ac:dyDescent="0.25">
      <c r="A114" s="83" t="e">
        <f>A112+1</f>
        <v>#VALUE!</v>
      </c>
      <c r="B114" s="188" t="s">
        <v>4645</v>
      </c>
      <c r="C114" s="83">
        <v>2793</v>
      </c>
      <c r="D114" s="6" t="s">
        <v>1181</v>
      </c>
      <c r="E114" s="84" t="s">
        <v>1132</v>
      </c>
      <c r="F114" s="337">
        <v>2700</v>
      </c>
      <c r="G114" s="315">
        <f t="shared" ref="G114:G115" si="12">F114*3</f>
        <v>8100</v>
      </c>
    </row>
    <row r="115" spans="1:7" s="97" customFormat="1" ht="45" hidden="1" x14ac:dyDescent="0.25">
      <c r="A115" s="83" t="e">
        <f>A114+1</f>
        <v>#VALUE!</v>
      </c>
      <c r="B115" s="188" t="s">
        <v>24</v>
      </c>
      <c r="C115" s="83">
        <v>6131</v>
      </c>
      <c r="D115" s="6" t="s">
        <v>3045</v>
      </c>
      <c r="E115" s="84" t="s">
        <v>1132</v>
      </c>
      <c r="F115" s="337">
        <v>2700</v>
      </c>
      <c r="G115" s="315">
        <f t="shared" si="12"/>
        <v>8100</v>
      </c>
    </row>
    <row r="116" spans="1:7" s="97" customFormat="1" hidden="1" x14ac:dyDescent="0.25">
      <c r="A116" s="83"/>
      <c r="B116" s="188"/>
      <c r="C116" s="83"/>
      <c r="D116" s="5" t="s">
        <v>25</v>
      </c>
      <c r="E116" s="301"/>
      <c r="F116" s="317"/>
      <c r="G116" s="315"/>
    </row>
    <row r="117" spans="1:7" s="97" customFormat="1" hidden="1" x14ac:dyDescent="0.25">
      <c r="A117" s="83"/>
      <c r="B117" s="188"/>
      <c r="C117" s="83"/>
      <c r="D117" s="5" t="s">
        <v>3046</v>
      </c>
      <c r="E117" s="301"/>
      <c r="F117" s="317"/>
      <c r="G117" s="315"/>
    </row>
    <row r="118" spans="1:7" s="97" customFormat="1" ht="30" hidden="1" x14ac:dyDescent="0.25">
      <c r="A118" s="83" t="e">
        <f>A115+1</f>
        <v>#VALUE!</v>
      </c>
      <c r="B118" s="188" t="s">
        <v>1187</v>
      </c>
      <c r="C118" s="83">
        <v>1048</v>
      </c>
      <c r="D118" s="372" t="s">
        <v>26</v>
      </c>
      <c r="E118" s="84" t="s">
        <v>1132</v>
      </c>
      <c r="F118" s="337">
        <v>4000</v>
      </c>
      <c r="G118" s="315">
        <f t="shared" ref="G118:G128" si="13">F118*3</f>
        <v>12000</v>
      </c>
    </row>
    <row r="119" spans="1:7" s="97" customFormat="1" hidden="1" x14ac:dyDescent="0.25">
      <c r="A119" s="83" t="e">
        <f>A118+1</f>
        <v>#VALUE!</v>
      </c>
      <c r="B119" s="188" t="s">
        <v>4646</v>
      </c>
      <c r="C119" s="83">
        <v>2795</v>
      </c>
      <c r="D119" s="383" t="s">
        <v>1182</v>
      </c>
      <c r="E119" s="84" t="s">
        <v>1132</v>
      </c>
      <c r="F119" s="317">
        <v>700</v>
      </c>
      <c r="G119" s="315">
        <f t="shared" si="13"/>
        <v>2100</v>
      </c>
    </row>
    <row r="120" spans="1:7" s="97" customFormat="1" ht="30" hidden="1" x14ac:dyDescent="0.25">
      <c r="A120" s="83" t="e">
        <f t="shared" ref="A120:A128" si="14">A119+1</f>
        <v>#VALUE!</v>
      </c>
      <c r="B120" s="188" t="s">
        <v>4647</v>
      </c>
      <c r="C120" s="83">
        <v>2796</v>
      </c>
      <c r="D120" s="6" t="s">
        <v>3047</v>
      </c>
      <c r="E120" s="84" t="s">
        <v>1132</v>
      </c>
      <c r="F120" s="317">
        <v>800</v>
      </c>
      <c r="G120" s="315">
        <f t="shared" si="13"/>
        <v>2400</v>
      </c>
    </row>
    <row r="121" spans="1:7" s="97" customFormat="1" ht="30" hidden="1" x14ac:dyDescent="0.25">
      <c r="A121" s="83" t="e">
        <f t="shared" si="14"/>
        <v>#VALUE!</v>
      </c>
      <c r="B121" s="188" t="s">
        <v>4648</v>
      </c>
      <c r="C121" s="83">
        <v>2288</v>
      </c>
      <c r="D121" s="6" t="s">
        <v>3048</v>
      </c>
      <c r="E121" s="84" t="s">
        <v>1132</v>
      </c>
      <c r="F121" s="317">
        <v>1700</v>
      </c>
      <c r="G121" s="315">
        <f t="shared" si="13"/>
        <v>5100</v>
      </c>
    </row>
    <row r="122" spans="1:7" s="97" customFormat="1" hidden="1" x14ac:dyDescent="0.25">
      <c r="A122" s="83" t="e">
        <f t="shared" si="14"/>
        <v>#VALUE!</v>
      </c>
      <c r="B122" s="188" t="s">
        <v>1183</v>
      </c>
      <c r="C122" s="83">
        <v>6132</v>
      </c>
      <c r="D122" s="383" t="s">
        <v>1184</v>
      </c>
      <c r="E122" s="84" t="s">
        <v>1132</v>
      </c>
      <c r="F122" s="317">
        <v>4100</v>
      </c>
      <c r="G122" s="315">
        <f t="shared" si="13"/>
        <v>12300</v>
      </c>
    </row>
    <row r="123" spans="1:7" s="97" customFormat="1" ht="30" hidden="1" x14ac:dyDescent="0.25">
      <c r="A123" s="83" t="e">
        <f t="shared" si="14"/>
        <v>#VALUE!</v>
      </c>
      <c r="B123" s="188" t="s">
        <v>4649</v>
      </c>
      <c r="C123" s="83">
        <v>2919</v>
      </c>
      <c r="D123" s="372" t="s">
        <v>3837</v>
      </c>
      <c r="E123" s="84" t="s">
        <v>1132</v>
      </c>
      <c r="F123" s="317">
        <v>800</v>
      </c>
      <c r="G123" s="315">
        <f t="shared" si="13"/>
        <v>2400</v>
      </c>
    </row>
    <row r="124" spans="1:7" s="97" customFormat="1" hidden="1" x14ac:dyDescent="0.25">
      <c r="A124" s="83" t="e">
        <f t="shared" si="14"/>
        <v>#VALUE!</v>
      </c>
      <c r="B124" s="188" t="s">
        <v>1185</v>
      </c>
      <c r="C124" s="83">
        <v>2391</v>
      </c>
      <c r="D124" s="371" t="s">
        <v>1186</v>
      </c>
      <c r="E124" s="84" t="s">
        <v>1132</v>
      </c>
      <c r="F124" s="317">
        <v>2300</v>
      </c>
      <c r="G124" s="315">
        <f t="shared" si="13"/>
        <v>6900</v>
      </c>
    </row>
    <row r="125" spans="1:7" s="97" customFormat="1" hidden="1" x14ac:dyDescent="0.25">
      <c r="A125" s="83" t="e">
        <f t="shared" si="14"/>
        <v>#VALUE!</v>
      </c>
      <c r="B125" s="188" t="s">
        <v>4650</v>
      </c>
      <c r="C125" s="83">
        <v>2797</v>
      </c>
      <c r="D125" s="383" t="s">
        <v>3049</v>
      </c>
      <c r="E125" s="84" t="s">
        <v>1132</v>
      </c>
      <c r="F125" s="337">
        <v>3200</v>
      </c>
      <c r="G125" s="315">
        <f t="shared" si="13"/>
        <v>9600</v>
      </c>
    </row>
    <row r="126" spans="1:7" s="97" customFormat="1" hidden="1" x14ac:dyDescent="0.25">
      <c r="A126" s="83" t="e">
        <f t="shared" si="14"/>
        <v>#VALUE!</v>
      </c>
      <c r="B126" s="188" t="s">
        <v>4651</v>
      </c>
      <c r="C126" s="80">
        <v>6288</v>
      </c>
      <c r="D126" s="386" t="s">
        <v>27</v>
      </c>
      <c r="E126" s="84" t="s">
        <v>1132</v>
      </c>
      <c r="F126" s="317">
        <v>4100</v>
      </c>
      <c r="G126" s="315">
        <f t="shared" si="13"/>
        <v>12300</v>
      </c>
    </row>
    <row r="127" spans="1:7" s="97" customFormat="1" ht="30" hidden="1" x14ac:dyDescent="0.25">
      <c r="A127" s="83" t="e">
        <f t="shared" si="14"/>
        <v>#VALUE!</v>
      </c>
      <c r="B127" s="188" t="s">
        <v>4652</v>
      </c>
      <c r="C127" s="80">
        <v>8700</v>
      </c>
      <c r="D127" s="387" t="s">
        <v>3103</v>
      </c>
      <c r="E127" s="84" t="s">
        <v>1132</v>
      </c>
      <c r="F127" s="317">
        <v>4700</v>
      </c>
      <c r="G127" s="315">
        <f t="shared" si="13"/>
        <v>14100</v>
      </c>
    </row>
    <row r="128" spans="1:7" s="97" customFormat="1" ht="30" hidden="1" x14ac:dyDescent="0.25">
      <c r="A128" s="83" t="e">
        <f t="shared" si="14"/>
        <v>#VALUE!</v>
      </c>
      <c r="B128" s="188" t="s">
        <v>4653</v>
      </c>
      <c r="C128" s="80">
        <v>7022</v>
      </c>
      <c r="D128" s="6" t="s">
        <v>1188</v>
      </c>
      <c r="E128" s="84" t="s">
        <v>1132</v>
      </c>
      <c r="F128" s="317">
        <v>1200</v>
      </c>
      <c r="G128" s="315">
        <f t="shared" si="13"/>
        <v>3600</v>
      </c>
    </row>
  </sheetData>
  <autoFilter ref="D1:D128">
    <filterColumn colId="0">
      <filters>
        <filter val="Дуплексное интракраниальных отделов брахиоцефальных артерий"/>
        <filter val="Дуплексное сканирование артерий почек"/>
        <filter val="Дуплексное сканирование брахиоцефальных артерий с цветным допплеровским картированием кровотока"/>
        <filter val="Дуплексное сканирование сердца и сосудов плода"/>
        <filter val="Дуплексное сканирование сосудов (артерий и вен) нижних конечностей"/>
        <filter val="Дуплексное сканирование транскраниальное артерий и вен"/>
      </filters>
    </filterColumn>
  </autoFilter>
  <mergeCells count="2">
    <mergeCell ref="A1:G1"/>
    <mergeCell ref="A3:G3"/>
  </mergeCells>
  <pageMargins left="0.27569444444444402" right="0.196527777777778" top="0.39374999999999999" bottom="0.39374999999999999" header="0.51180555555555496" footer="0.51180555555555496"/>
  <pageSetup paperSize="9" scale="90" firstPageNumber="0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3"/>
  <sheetViews>
    <sheetView view="pageBreakPreview" topLeftCell="A157" zoomScale="96" zoomScaleNormal="100" zoomScaleSheetLayoutView="96" workbookViewId="0">
      <selection activeCell="D158" sqref="D158"/>
    </sheetView>
  </sheetViews>
  <sheetFormatPr defaultColWidth="9.140625" defaultRowHeight="15" x14ac:dyDescent="0.25"/>
  <cols>
    <col min="1" max="1" width="9.5703125" style="217" customWidth="1"/>
    <col min="2" max="2" width="19.140625" style="218" customWidth="1"/>
    <col min="3" max="3" width="9.140625" style="219" customWidth="1"/>
    <col min="4" max="4" width="57.140625" style="90" customWidth="1"/>
    <col min="5" max="5" width="9" style="90" customWidth="1"/>
    <col min="6" max="6" width="11.7109375" style="331" customWidth="1"/>
    <col min="7" max="7" width="16.7109375" style="332" customWidth="1"/>
    <col min="8" max="1022" width="8.5703125" style="90" customWidth="1"/>
    <col min="1023" max="16384" width="9.140625" style="90"/>
  </cols>
  <sheetData>
    <row r="1" spans="1:7" x14ac:dyDescent="0.25">
      <c r="A1" s="565" t="s">
        <v>30</v>
      </c>
      <c r="B1" s="566"/>
      <c r="C1" s="566"/>
      <c r="D1" s="566"/>
      <c r="E1" s="566"/>
      <c r="F1" s="566"/>
      <c r="G1" s="567"/>
    </row>
    <row r="2" spans="1:7" ht="57" x14ac:dyDescent="0.25">
      <c r="A2" s="199" t="s">
        <v>3612</v>
      </c>
      <c r="B2" s="199" t="s">
        <v>3653</v>
      </c>
      <c r="C2" s="199" t="s">
        <v>3652</v>
      </c>
      <c r="D2" s="199" t="s">
        <v>2500</v>
      </c>
      <c r="E2" s="199" t="s">
        <v>759</v>
      </c>
      <c r="F2" s="330" t="s">
        <v>4</v>
      </c>
      <c r="G2" s="311" t="s">
        <v>722</v>
      </c>
    </row>
    <row r="3" spans="1:7" x14ac:dyDescent="0.25">
      <c r="A3" s="565" t="s">
        <v>31</v>
      </c>
      <c r="B3" s="566"/>
      <c r="C3" s="566"/>
      <c r="D3" s="566"/>
      <c r="E3" s="566"/>
      <c r="F3" s="566"/>
      <c r="G3" s="567"/>
    </row>
    <row r="4" spans="1:7" x14ac:dyDescent="0.25">
      <c r="A4" s="87"/>
      <c r="B4" s="78"/>
      <c r="C4" s="91"/>
      <c r="D4" s="212" t="s">
        <v>3404</v>
      </c>
      <c r="E4" s="212"/>
      <c r="F4" s="317"/>
      <c r="G4" s="314"/>
    </row>
    <row r="5" spans="1:7" s="97" customFormat="1" ht="20.25" customHeight="1" x14ac:dyDescent="0.25">
      <c r="A5" s="96">
        <v>1</v>
      </c>
      <c r="B5" s="182" t="s">
        <v>4654</v>
      </c>
      <c r="C5" s="80">
        <v>2113</v>
      </c>
      <c r="D5" s="79" t="s">
        <v>1803</v>
      </c>
      <c r="E5" s="79" t="s">
        <v>3302</v>
      </c>
      <c r="F5" s="337">
        <v>180</v>
      </c>
      <c r="G5" s="312">
        <f>F5*3</f>
        <v>540</v>
      </c>
    </row>
    <row r="6" spans="1:7" s="97" customFormat="1" ht="30" x14ac:dyDescent="0.25">
      <c r="A6" s="96">
        <f>A5+1</f>
        <v>2</v>
      </c>
      <c r="B6" s="182" t="s">
        <v>4655</v>
      </c>
      <c r="C6" s="80">
        <v>2114</v>
      </c>
      <c r="D6" s="79" t="s">
        <v>35</v>
      </c>
      <c r="E6" s="79" t="s">
        <v>3302</v>
      </c>
      <c r="F6" s="337">
        <v>3600</v>
      </c>
      <c r="G6" s="312">
        <f t="shared" ref="G6:G16" si="0">F6*3</f>
        <v>10800</v>
      </c>
    </row>
    <row r="7" spans="1:7" s="97" customFormat="1" ht="19.5" customHeight="1" x14ac:dyDescent="0.25">
      <c r="A7" s="96">
        <f>A6+1</f>
        <v>3</v>
      </c>
      <c r="B7" s="182" t="s">
        <v>4373</v>
      </c>
      <c r="C7" s="80">
        <v>9101</v>
      </c>
      <c r="D7" s="79" t="s">
        <v>4374</v>
      </c>
      <c r="E7" s="79" t="s">
        <v>3302</v>
      </c>
      <c r="F7" s="337">
        <v>32000</v>
      </c>
      <c r="G7" s="312">
        <f t="shared" si="0"/>
        <v>96000</v>
      </c>
    </row>
    <row r="8" spans="1:7" s="97" customFormat="1" ht="30" x14ac:dyDescent="0.25">
      <c r="A8" s="96">
        <f>A7+1</f>
        <v>4</v>
      </c>
      <c r="B8" s="182" t="s">
        <v>4656</v>
      </c>
      <c r="C8" s="80">
        <v>2516</v>
      </c>
      <c r="D8" s="79" t="s">
        <v>1804</v>
      </c>
      <c r="E8" s="79" t="s">
        <v>3302</v>
      </c>
      <c r="F8" s="337">
        <v>180</v>
      </c>
      <c r="G8" s="312">
        <f t="shared" si="0"/>
        <v>540</v>
      </c>
    </row>
    <row r="9" spans="1:7" s="97" customFormat="1" ht="21" customHeight="1" x14ac:dyDescent="0.25">
      <c r="A9" s="96">
        <f t="shared" ref="A9:A16" si="1">A8+1</f>
        <v>5</v>
      </c>
      <c r="B9" s="182" t="s">
        <v>4657</v>
      </c>
      <c r="C9" s="80" t="s">
        <v>32</v>
      </c>
      <c r="D9" s="79" t="s">
        <v>1802</v>
      </c>
      <c r="E9" s="79" t="s">
        <v>3302</v>
      </c>
      <c r="F9" s="337">
        <v>360</v>
      </c>
      <c r="G9" s="312">
        <f t="shared" si="0"/>
        <v>1080</v>
      </c>
    </row>
    <row r="10" spans="1:7" s="97" customFormat="1" ht="17.25" customHeight="1" x14ac:dyDescent="0.25">
      <c r="A10" s="96">
        <f t="shared" si="1"/>
        <v>6</v>
      </c>
      <c r="B10" s="182" t="s">
        <v>4206</v>
      </c>
      <c r="C10" s="80">
        <v>9026</v>
      </c>
      <c r="D10" s="79" t="s">
        <v>4205</v>
      </c>
      <c r="E10" s="79" t="s">
        <v>3302</v>
      </c>
      <c r="F10" s="337">
        <v>670</v>
      </c>
      <c r="G10" s="312">
        <f>F10*3</f>
        <v>2010</v>
      </c>
    </row>
    <row r="11" spans="1:7" s="97" customFormat="1" ht="30" x14ac:dyDescent="0.25">
      <c r="A11" s="96">
        <f t="shared" si="1"/>
        <v>7</v>
      </c>
      <c r="B11" s="182" t="s">
        <v>4658</v>
      </c>
      <c r="C11" s="80">
        <v>2285</v>
      </c>
      <c r="D11" s="79" t="s">
        <v>3388</v>
      </c>
      <c r="E11" s="79" t="s">
        <v>3302</v>
      </c>
      <c r="F11" s="337">
        <v>240</v>
      </c>
      <c r="G11" s="312">
        <f t="shared" si="0"/>
        <v>720</v>
      </c>
    </row>
    <row r="12" spans="1:7" s="97" customFormat="1" ht="36.75" customHeight="1" x14ac:dyDescent="0.25">
      <c r="A12" s="96">
        <f t="shared" si="1"/>
        <v>8</v>
      </c>
      <c r="B12" s="182" t="s">
        <v>4659</v>
      </c>
      <c r="C12" s="80">
        <v>2286</v>
      </c>
      <c r="D12" s="79" t="s">
        <v>3389</v>
      </c>
      <c r="E12" s="79" t="s">
        <v>3302</v>
      </c>
      <c r="F12" s="337">
        <v>40</v>
      </c>
      <c r="G12" s="312">
        <f t="shared" si="0"/>
        <v>120</v>
      </c>
    </row>
    <row r="13" spans="1:7" s="97" customFormat="1" ht="16.5" customHeight="1" x14ac:dyDescent="0.25">
      <c r="A13" s="96">
        <f t="shared" si="1"/>
        <v>9</v>
      </c>
      <c r="B13" s="182" t="s">
        <v>4660</v>
      </c>
      <c r="C13" s="80">
        <v>2112</v>
      </c>
      <c r="D13" s="79" t="s">
        <v>33</v>
      </c>
      <c r="E13" s="79" t="s">
        <v>3302</v>
      </c>
      <c r="F13" s="337">
        <v>180</v>
      </c>
      <c r="G13" s="312">
        <f t="shared" si="0"/>
        <v>540</v>
      </c>
    </row>
    <row r="14" spans="1:7" s="97" customFormat="1" ht="18.75" customHeight="1" x14ac:dyDescent="0.25">
      <c r="A14" s="96">
        <f t="shared" si="1"/>
        <v>10</v>
      </c>
      <c r="B14" s="182" t="s">
        <v>4661</v>
      </c>
      <c r="C14" s="80">
        <v>2969</v>
      </c>
      <c r="D14" s="79" t="s">
        <v>2082</v>
      </c>
      <c r="E14" s="79" t="s">
        <v>3302</v>
      </c>
      <c r="F14" s="337">
        <v>110</v>
      </c>
      <c r="G14" s="312">
        <f t="shared" si="0"/>
        <v>330</v>
      </c>
    </row>
    <row r="15" spans="1:7" s="97" customFormat="1" ht="20.25" customHeight="1" x14ac:dyDescent="0.25">
      <c r="A15" s="96">
        <f t="shared" si="1"/>
        <v>11</v>
      </c>
      <c r="B15" s="182" t="s">
        <v>4662</v>
      </c>
      <c r="C15" s="80">
        <v>2115</v>
      </c>
      <c r="D15" s="79" t="s">
        <v>34</v>
      </c>
      <c r="E15" s="79" t="s">
        <v>3302</v>
      </c>
      <c r="F15" s="337">
        <v>6850</v>
      </c>
      <c r="G15" s="312">
        <f t="shared" si="0"/>
        <v>20550</v>
      </c>
    </row>
    <row r="16" spans="1:7" s="97" customFormat="1" ht="45" x14ac:dyDescent="0.25">
      <c r="A16" s="96">
        <f t="shared" si="1"/>
        <v>12</v>
      </c>
      <c r="B16" s="180" t="s">
        <v>3865</v>
      </c>
      <c r="C16" s="83">
        <v>6724</v>
      </c>
      <c r="D16" s="94" t="s">
        <v>3921</v>
      </c>
      <c r="E16" s="79" t="s">
        <v>3302</v>
      </c>
      <c r="F16" s="317">
        <v>2000</v>
      </c>
      <c r="G16" s="312">
        <f t="shared" si="0"/>
        <v>6000</v>
      </c>
    </row>
    <row r="17" spans="1:7" s="97" customFormat="1" x14ac:dyDescent="0.25">
      <c r="A17" s="562" t="s">
        <v>3405</v>
      </c>
      <c r="B17" s="563"/>
      <c r="C17" s="563"/>
      <c r="D17" s="563"/>
      <c r="E17" s="563"/>
      <c r="F17" s="563"/>
      <c r="G17" s="564"/>
    </row>
    <row r="18" spans="1:7" s="97" customFormat="1" ht="20.100000000000001" customHeight="1" x14ac:dyDescent="0.25">
      <c r="A18" s="96">
        <f>A16+1</f>
        <v>13</v>
      </c>
      <c r="B18" s="182" t="s">
        <v>4663</v>
      </c>
      <c r="C18" s="80">
        <v>6135</v>
      </c>
      <c r="D18" s="79" t="s">
        <v>3832</v>
      </c>
      <c r="E18" s="79" t="s">
        <v>3302</v>
      </c>
      <c r="F18" s="337">
        <v>400</v>
      </c>
      <c r="G18" s="312">
        <f t="shared" ref="G18:G25" si="2">F18*3</f>
        <v>1200</v>
      </c>
    </row>
    <row r="19" spans="1:7" s="97" customFormat="1" ht="20.100000000000001" customHeight="1" x14ac:dyDescent="0.25">
      <c r="A19" s="96">
        <f>A18+1</f>
        <v>14</v>
      </c>
      <c r="B19" s="182" t="s">
        <v>4664</v>
      </c>
      <c r="C19" s="80">
        <v>6136</v>
      </c>
      <c r="D19" s="79" t="s">
        <v>3833</v>
      </c>
      <c r="E19" s="79" t="s">
        <v>3302</v>
      </c>
      <c r="F19" s="337">
        <v>550</v>
      </c>
      <c r="G19" s="312">
        <f t="shared" si="2"/>
        <v>1650</v>
      </c>
    </row>
    <row r="20" spans="1:7" s="97" customFormat="1" ht="20.100000000000001" customHeight="1" x14ac:dyDescent="0.25">
      <c r="A20" s="96">
        <f t="shared" ref="A20:A25" si="3">A19+1</f>
        <v>15</v>
      </c>
      <c r="B20" s="182" t="s">
        <v>4665</v>
      </c>
      <c r="C20" s="80">
        <v>636</v>
      </c>
      <c r="D20" s="79" t="s">
        <v>1191</v>
      </c>
      <c r="E20" s="79" t="s">
        <v>3302</v>
      </c>
      <c r="F20" s="337">
        <v>480</v>
      </c>
      <c r="G20" s="312">
        <f t="shared" si="2"/>
        <v>1440</v>
      </c>
    </row>
    <row r="21" spans="1:7" s="97" customFormat="1" ht="20.100000000000001" customHeight="1" x14ac:dyDescent="0.25">
      <c r="A21" s="96">
        <f t="shared" si="3"/>
        <v>16</v>
      </c>
      <c r="B21" s="182" t="s">
        <v>4666</v>
      </c>
      <c r="C21" s="80">
        <v>6315</v>
      </c>
      <c r="D21" s="79" t="s">
        <v>1192</v>
      </c>
      <c r="E21" s="79" t="s">
        <v>3302</v>
      </c>
      <c r="F21" s="337">
        <v>700</v>
      </c>
      <c r="G21" s="312">
        <f t="shared" si="2"/>
        <v>2100</v>
      </c>
    </row>
    <row r="22" spans="1:7" s="97" customFormat="1" ht="20.100000000000001" customHeight="1" x14ac:dyDescent="0.25">
      <c r="A22" s="96">
        <f t="shared" si="3"/>
        <v>17</v>
      </c>
      <c r="B22" s="182" t="s">
        <v>4172</v>
      </c>
      <c r="C22" s="80">
        <v>9022</v>
      </c>
      <c r="D22" s="79" t="s">
        <v>4171</v>
      </c>
      <c r="E22" s="79" t="s">
        <v>3302</v>
      </c>
      <c r="F22" s="337">
        <v>8400</v>
      </c>
      <c r="G22" s="312">
        <f t="shared" si="2"/>
        <v>25200</v>
      </c>
    </row>
    <row r="23" spans="1:7" s="97" customFormat="1" ht="20.100000000000001" customHeight="1" x14ac:dyDescent="0.25">
      <c r="A23" s="96">
        <f t="shared" si="3"/>
        <v>18</v>
      </c>
      <c r="B23" s="182" t="s">
        <v>4202</v>
      </c>
      <c r="C23" s="80">
        <v>9023</v>
      </c>
      <c r="D23" s="79" t="s">
        <v>4201</v>
      </c>
      <c r="E23" s="79" t="s">
        <v>3302</v>
      </c>
      <c r="F23" s="337">
        <v>700</v>
      </c>
      <c r="G23" s="312">
        <f t="shared" si="2"/>
        <v>2100</v>
      </c>
    </row>
    <row r="24" spans="1:7" s="97" customFormat="1" ht="20.100000000000001" customHeight="1" x14ac:dyDescent="0.25">
      <c r="A24" s="96">
        <f t="shared" si="3"/>
        <v>19</v>
      </c>
      <c r="B24" s="182" t="s">
        <v>4204</v>
      </c>
      <c r="C24" s="80">
        <v>9025</v>
      </c>
      <c r="D24" s="79" t="s">
        <v>4203</v>
      </c>
      <c r="E24" s="79" t="s">
        <v>3302</v>
      </c>
      <c r="F24" s="337">
        <v>3300</v>
      </c>
      <c r="G24" s="312">
        <f t="shared" si="2"/>
        <v>9900</v>
      </c>
    </row>
    <row r="25" spans="1:7" s="97" customFormat="1" ht="20.100000000000001" customHeight="1" x14ac:dyDescent="0.25">
      <c r="A25" s="96">
        <f t="shared" si="3"/>
        <v>20</v>
      </c>
      <c r="B25" s="182" t="s">
        <v>4200</v>
      </c>
      <c r="C25" s="80">
        <v>9027</v>
      </c>
      <c r="D25" s="79" t="s">
        <v>4199</v>
      </c>
      <c r="E25" s="79" t="s">
        <v>3302</v>
      </c>
      <c r="F25" s="337">
        <v>400</v>
      </c>
      <c r="G25" s="312">
        <f t="shared" si="2"/>
        <v>1200</v>
      </c>
    </row>
    <row r="26" spans="1:7" s="97" customFormat="1" x14ac:dyDescent="0.25">
      <c r="A26" s="305"/>
      <c r="B26" s="190"/>
      <c r="C26" s="80"/>
      <c r="D26" s="302" t="s">
        <v>3406</v>
      </c>
      <c r="E26" s="79"/>
      <c r="F26" s="317"/>
      <c r="G26" s="312"/>
    </row>
    <row r="27" spans="1:7" s="97" customFormat="1" ht="30" x14ac:dyDescent="0.25">
      <c r="A27" s="96">
        <f>A25+1</f>
        <v>21</v>
      </c>
      <c r="B27" s="182" t="s">
        <v>4667</v>
      </c>
      <c r="C27" s="96">
        <v>8746</v>
      </c>
      <c r="D27" s="79" t="s">
        <v>3391</v>
      </c>
      <c r="E27" s="79" t="s">
        <v>3302</v>
      </c>
      <c r="F27" s="317">
        <v>5900</v>
      </c>
      <c r="G27" s="312">
        <f t="shared" ref="G27:G39" si="4">F27*3</f>
        <v>17700</v>
      </c>
    </row>
    <row r="28" spans="1:7" s="97" customFormat="1" ht="30" x14ac:dyDescent="0.25">
      <c r="A28" s="96">
        <f>A27+1</f>
        <v>22</v>
      </c>
      <c r="B28" s="182" t="s">
        <v>4668</v>
      </c>
      <c r="C28" s="96">
        <v>8747</v>
      </c>
      <c r="D28" s="79" t="s">
        <v>3402</v>
      </c>
      <c r="E28" s="79" t="s">
        <v>3302</v>
      </c>
      <c r="F28" s="317">
        <v>5700</v>
      </c>
      <c r="G28" s="312">
        <f t="shared" si="4"/>
        <v>17100</v>
      </c>
    </row>
    <row r="29" spans="1:7" s="89" customFormat="1" ht="45" x14ac:dyDescent="0.25">
      <c r="A29" s="96">
        <f t="shared" ref="A29:A39" si="5">A28+1</f>
        <v>23</v>
      </c>
      <c r="B29" s="182" t="s">
        <v>4486</v>
      </c>
      <c r="C29" s="83">
        <v>9148</v>
      </c>
      <c r="D29" s="94" t="s">
        <v>4487</v>
      </c>
      <c r="E29" s="79" t="s">
        <v>3302</v>
      </c>
      <c r="F29" s="317">
        <v>5500</v>
      </c>
      <c r="G29" s="315">
        <f t="shared" si="4"/>
        <v>16500</v>
      </c>
    </row>
    <row r="30" spans="1:7" s="97" customFormat="1" ht="20.100000000000001" customHeight="1" x14ac:dyDescent="0.25">
      <c r="A30" s="96">
        <f t="shared" si="5"/>
        <v>24</v>
      </c>
      <c r="B30" s="182" t="s">
        <v>4669</v>
      </c>
      <c r="C30" s="80">
        <v>3529</v>
      </c>
      <c r="D30" s="94" t="s">
        <v>36</v>
      </c>
      <c r="E30" s="79" t="s">
        <v>3302</v>
      </c>
      <c r="F30" s="317">
        <v>5100</v>
      </c>
      <c r="G30" s="312">
        <f t="shared" si="4"/>
        <v>15300</v>
      </c>
    </row>
    <row r="31" spans="1:7" s="97" customFormat="1" ht="20.100000000000001" customHeight="1" x14ac:dyDescent="0.25">
      <c r="A31" s="96">
        <f t="shared" si="5"/>
        <v>25</v>
      </c>
      <c r="B31" s="182" t="s">
        <v>4670</v>
      </c>
      <c r="C31" s="96">
        <v>8750</v>
      </c>
      <c r="D31" s="94" t="s">
        <v>3392</v>
      </c>
      <c r="E31" s="79" t="s">
        <v>3302</v>
      </c>
      <c r="F31" s="317">
        <v>12900</v>
      </c>
      <c r="G31" s="312">
        <f t="shared" si="4"/>
        <v>38700</v>
      </c>
    </row>
    <row r="32" spans="1:7" s="97" customFormat="1" ht="20.100000000000001" customHeight="1" x14ac:dyDescent="0.25">
      <c r="A32" s="96">
        <f t="shared" si="5"/>
        <v>26</v>
      </c>
      <c r="B32" s="182" t="s">
        <v>4671</v>
      </c>
      <c r="C32" s="96">
        <v>8751</v>
      </c>
      <c r="D32" s="94" t="s">
        <v>3393</v>
      </c>
      <c r="E32" s="79" t="s">
        <v>3302</v>
      </c>
      <c r="F32" s="317">
        <v>7200</v>
      </c>
      <c r="G32" s="312">
        <f t="shared" si="4"/>
        <v>21600</v>
      </c>
    </row>
    <row r="33" spans="1:7" s="97" customFormat="1" ht="20.100000000000001" customHeight="1" x14ac:dyDescent="0.25">
      <c r="A33" s="96">
        <f t="shared" si="5"/>
        <v>27</v>
      </c>
      <c r="B33" s="180" t="s">
        <v>4672</v>
      </c>
      <c r="C33" s="83">
        <v>2481</v>
      </c>
      <c r="D33" s="82" t="s">
        <v>1194</v>
      </c>
      <c r="E33" s="79" t="s">
        <v>3302</v>
      </c>
      <c r="F33" s="317">
        <v>1700</v>
      </c>
      <c r="G33" s="312">
        <f t="shared" si="4"/>
        <v>5100</v>
      </c>
    </row>
    <row r="34" spans="1:7" s="97" customFormat="1" ht="30" x14ac:dyDescent="0.25">
      <c r="A34" s="96">
        <f t="shared" si="5"/>
        <v>28</v>
      </c>
      <c r="B34" s="180" t="s">
        <v>4673</v>
      </c>
      <c r="C34" s="96">
        <v>8752</v>
      </c>
      <c r="D34" s="79" t="s">
        <v>3394</v>
      </c>
      <c r="E34" s="79" t="s">
        <v>3302</v>
      </c>
      <c r="F34" s="317">
        <v>5900</v>
      </c>
      <c r="G34" s="312">
        <f t="shared" si="4"/>
        <v>17700</v>
      </c>
    </row>
    <row r="35" spans="1:7" s="97" customFormat="1" ht="20.100000000000001" customHeight="1" x14ac:dyDescent="0.25">
      <c r="A35" s="96">
        <f t="shared" si="5"/>
        <v>29</v>
      </c>
      <c r="B35" s="180" t="s">
        <v>3395</v>
      </c>
      <c r="C35" s="96">
        <v>8753</v>
      </c>
      <c r="D35" s="82" t="s">
        <v>3396</v>
      </c>
      <c r="E35" s="79" t="s">
        <v>3302</v>
      </c>
      <c r="F35" s="317">
        <v>1500</v>
      </c>
      <c r="G35" s="312">
        <f t="shared" si="4"/>
        <v>4500</v>
      </c>
    </row>
    <row r="36" spans="1:7" s="97" customFormat="1" ht="20.100000000000001" customHeight="1" x14ac:dyDescent="0.25">
      <c r="A36" s="96">
        <f t="shared" si="5"/>
        <v>30</v>
      </c>
      <c r="B36" s="180" t="s">
        <v>3397</v>
      </c>
      <c r="C36" s="96">
        <v>8754</v>
      </c>
      <c r="D36" s="94" t="s">
        <v>3398</v>
      </c>
      <c r="E36" s="79" t="s">
        <v>3302</v>
      </c>
      <c r="F36" s="317">
        <v>4900</v>
      </c>
      <c r="G36" s="312">
        <f t="shared" si="4"/>
        <v>14700</v>
      </c>
    </row>
    <row r="37" spans="1:7" s="97" customFormat="1" ht="20.100000000000001" customHeight="1" x14ac:dyDescent="0.25">
      <c r="A37" s="96">
        <f t="shared" si="5"/>
        <v>31</v>
      </c>
      <c r="B37" s="182" t="s">
        <v>4674</v>
      </c>
      <c r="C37" s="80">
        <v>3534</v>
      </c>
      <c r="D37" s="94" t="s">
        <v>39</v>
      </c>
      <c r="E37" s="79" t="s">
        <v>3302</v>
      </c>
      <c r="F37" s="317">
        <v>1500</v>
      </c>
      <c r="G37" s="312">
        <f t="shared" si="4"/>
        <v>4500</v>
      </c>
    </row>
    <row r="38" spans="1:7" s="97" customFormat="1" ht="30" x14ac:dyDescent="0.25">
      <c r="A38" s="96">
        <f t="shared" si="5"/>
        <v>32</v>
      </c>
      <c r="B38" s="182" t="s">
        <v>4675</v>
      </c>
      <c r="C38" s="96">
        <v>8755</v>
      </c>
      <c r="D38" s="94" t="s">
        <v>3399</v>
      </c>
      <c r="E38" s="79" t="s">
        <v>3302</v>
      </c>
      <c r="F38" s="317">
        <v>3500</v>
      </c>
      <c r="G38" s="312">
        <f t="shared" si="4"/>
        <v>10500</v>
      </c>
    </row>
    <row r="39" spans="1:7" s="97" customFormat="1" ht="45" x14ac:dyDescent="0.25">
      <c r="A39" s="96">
        <f t="shared" si="5"/>
        <v>33</v>
      </c>
      <c r="B39" s="182" t="s">
        <v>4676</v>
      </c>
      <c r="C39" s="96">
        <v>8756</v>
      </c>
      <c r="D39" s="94" t="s">
        <v>3401</v>
      </c>
      <c r="E39" s="79" t="s">
        <v>3302</v>
      </c>
      <c r="F39" s="317">
        <v>1700</v>
      </c>
      <c r="G39" s="312">
        <f t="shared" si="4"/>
        <v>5100</v>
      </c>
    </row>
    <row r="40" spans="1:7" s="97" customFormat="1" x14ac:dyDescent="0.25">
      <c r="A40" s="562" t="s">
        <v>3407</v>
      </c>
      <c r="B40" s="563"/>
      <c r="C40" s="563"/>
      <c r="D40" s="563"/>
      <c r="E40" s="563"/>
      <c r="F40" s="563"/>
      <c r="G40" s="564"/>
    </row>
    <row r="41" spans="1:7" s="97" customFormat="1" ht="15" customHeight="1" x14ac:dyDescent="0.25">
      <c r="A41" s="96">
        <f>A39+1</f>
        <v>34</v>
      </c>
      <c r="B41" s="182" t="s">
        <v>4677</v>
      </c>
      <c r="C41" s="80">
        <v>2971</v>
      </c>
      <c r="D41" s="79" t="s">
        <v>40</v>
      </c>
      <c r="E41" s="79" t="s">
        <v>3302</v>
      </c>
      <c r="F41" s="337">
        <v>11000</v>
      </c>
      <c r="G41" s="315">
        <f t="shared" ref="G41:G58" si="6">F41*3</f>
        <v>33000</v>
      </c>
    </row>
    <row r="42" spans="1:7" s="97" customFormat="1" ht="15" customHeight="1" x14ac:dyDescent="0.25">
      <c r="A42" s="96">
        <f>A41+1</f>
        <v>35</v>
      </c>
      <c r="B42" s="182" t="s">
        <v>4678</v>
      </c>
      <c r="C42" s="80">
        <v>6949</v>
      </c>
      <c r="D42" s="82" t="s">
        <v>1195</v>
      </c>
      <c r="E42" s="79" t="s">
        <v>3302</v>
      </c>
      <c r="F42" s="337">
        <v>11000</v>
      </c>
      <c r="G42" s="315">
        <f t="shared" si="6"/>
        <v>33000</v>
      </c>
    </row>
    <row r="43" spans="1:7" s="97" customFormat="1" ht="15" customHeight="1" x14ac:dyDescent="0.25">
      <c r="A43" s="96">
        <f t="shared" ref="A43:A58" si="7">A42+1</f>
        <v>36</v>
      </c>
      <c r="B43" s="182" t="s">
        <v>4679</v>
      </c>
      <c r="C43" s="80">
        <v>949</v>
      </c>
      <c r="D43" s="79" t="s">
        <v>47</v>
      </c>
      <c r="E43" s="79" t="s">
        <v>3302</v>
      </c>
      <c r="F43" s="337">
        <v>11000</v>
      </c>
      <c r="G43" s="315">
        <f t="shared" si="6"/>
        <v>33000</v>
      </c>
    </row>
    <row r="44" spans="1:7" s="97" customFormat="1" ht="15" customHeight="1" x14ac:dyDescent="0.25">
      <c r="A44" s="96">
        <f t="shared" si="7"/>
        <v>37</v>
      </c>
      <c r="B44" s="182" t="s">
        <v>4680</v>
      </c>
      <c r="C44" s="80">
        <v>2548</v>
      </c>
      <c r="D44" s="79" t="s">
        <v>592</v>
      </c>
      <c r="E44" s="79" t="s">
        <v>3302</v>
      </c>
      <c r="F44" s="337">
        <v>1100</v>
      </c>
      <c r="G44" s="315">
        <f t="shared" si="6"/>
        <v>3300</v>
      </c>
    </row>
    <row r="45" spans="1:7" s="97" customFormat="1" ht="15" customHeight="1" x14ac:dyDescent="0.25">
      <c r="A45" s="96">
        <f t="shared" si="7"/>
        <v>38</v>
      </c>
      <c r="B45" s="182" t="s">
        <v>4681</v>
      </c>
      <c r="C45" s="80">
        <v>2394</v>
      </c>
      <c r="D45" s="79" t="s">
        <v>41</v>
      </c>
      <c r="E45" s="79" t="s">
        <v>3302</v>
      </c>
      <c r="F45" s="337">
        <v>1100</v>
      </c>
      <c r="G45" s="315">
        <f t="shared" si="6"/>
        <v>3300</v>
      </c>
    </row>
    <row r="46" spans="1:7" s="97" customFormat="1" ht="15" customHeight="1" x14ac:dyDescent="0.25">
      <c r="A46" s="96">
        <f t="shared" si="7"/>
        <v>39</v>
      </c>
      <c r="B46" s="180" t="s">
        <v>4472</v>
      </c>
      <c r="C46" s="83">
        <v>9144</v>
      </c>
      <c r="D46" s="79" t="s">
        <v>4473</v>
      </c>
      <c r="E46" s="79" t="s">
        <v>3302</v>
      </c>
      <c r="F46" s="337">
        <v>1300</v>
      </c>
      <c r="G46" s="315">
        <f t="shared" ref="G46" si="8">F46*2</f>
        <v>2600</v>
      </c>
    </row>
    <row r="47" spans="1:7" s="97" customFormat="1" ht="15" customHeight="1" x14ac:dyDescent="0.25">
      <c r="A47" s="96">
        <f t="shared" si="7"/>
        <v>40</v>
      </c>
      <c r="B47" s="182" t="s">
        <v>4682</v>
      </c>
      <c r="C47" s="80">
        <v>6257</v>
      </c>
      <c r="D47" s="79" t="s">
        <v>42</v>
      </c>
      <c r="E47" s="79" t="s">
        <v>3302</v>
      </c>
      <c r="F47" s="337">
        <v>1100</v>
      </c>
      <c r="G47" s="315">
        <f t="shared" si="6"/>
        <v>3300</v>
      </c>
    </row>
    <row r="48" spans="1:7" s="97" customFormat="1" ht="15" customHeight="1" x14ac:dyDescent="0.25">
      <c r="A48" s="96">
        <v>41</v>
      </c>
      <c r="B48" s="182" t="s">
        <v>4683</v>
      </c>
      <c r="C48" s="80">
        <v>9145</v>
      </c>
      <c r="D48" s="79" t="s">
        <v>4474</v>
      </c>
      <c r="E48" s="79" t="s">
        <v>3302</v>
      </c>
      <c r="F48" s="337">
        <v>1300</v>
      </c>
      <c r="G48" s="315">
        <f t="shared" ref="G48" si="9">F48*2</f>
        <v>2600</v>
      </c>
    </row>
    <row r="49" spans="1:7" s="97" customFormat="1" ht="15" customHeight="1" x14ac:dyDescent="0.25">
      <c r="A49" s="96">
        <f>A48+1</f>
        <v>42</v>
      </c>
      <c r="B49" s="182" t="s">
        <v>4684</v>
      </c>
      <c r="C49" s="80">
        <v>6258</v>
      </c>
      <c r="D49" s="82" t="s">
        <v>2083</v>
      </c>
      <c r="E49" s="79" t="s">
        <v>3302</v>
      </c>
      <c r="F49" s="337">
        <v>1100</v>
      </c>
      <c r="G49" s="315">
        <f t="shared" si="6"/>
        <v>3300</v>
      </c>
    </row>
    <row r="50" spans="1:7" s="97" customFormat="1" ht="15" customHeight="1" x14ac:dyDescent="0.25">
      <c r="A50" s="96">
        <f t="shared" si="7"/>
        <v>43</v>
      </c>
      <c r="B50" s="182" t="s">
        <v>4685</v>
      </c>
      <c r="C50" s="80">
        <v>2549</v>
      </c>
      <c r="D50" s="79" t="s">
        <v>43</v>
      </c>
      <c r="E50" s="79" t="s">
        <v>3302</v>
      </c>
      <c r="F50" s="337">
        <v>1100</v>
      </c>
      <c r="G50" s="315">
        <f t="shared" si="6"/>
        <v>3300</v>
      </c>
    </row>
    <row r="51" spans="1:7" s="97" customFormat="1" ht="15" customHeight="1" x14ac:dyDescent="0.25">
      <c r="A51" s="96">
        <f t="shared" si="7"/>
        <v>44</v>
      </c>
      <c r="B51" s="182" t="s">
        <v>4686</v>
      </c>
      <c r="C51" s="80">
        <v>3528</v>
      </c>
      <c r="D51" s="94" t="s">
        <v>44</v>
      </c>
      <c r="E51" s="79" t="s">
        <v>3302</v>
      </c>
      <c r="F51" s="337">
        <v>1100</v>
      </c>
      <c r="G51" s="315">
        <f t="shared" si="6"/>
        <v>3300</v>
      </c>
    </row>
    <row r="52" spans="1:7" s="97" customFormat="1" ht="15" customHeight="1" x14ac:dyDescent="0.25">
      <c r="A52" s="96">
        <v>45</v>
      </c>
      <c r="B52" s="182" t="s">
        <v>4475</v>
      </c>
      <c r="C52" s="83">
        <v>9146</v>
      </c>
      <c r="D52" s="79" t="s">
        <v>4476</v>
      </c>
      <c r="E52" s="79" t="s">
        <v>3302</v>
      </c>
      <c r="F52" s="337">
        <v>1550</v>
      </c>
      <c r="G52" s="315">
        <f t="shared" ref="G52" si="10">F52*2</f>
        <v>3100</v>
      </c>
    </row>
    <row r="53" spans="1:7" s="97" customFormat="1" ht="30" x14ac:dyDescent="0.25">
      <c r="A53" s="96">
        <f>A52+1</f>
        <v>46</v>
      </c>
      <c r="B53" s="182" t="s">
        <v>4687</v>
      </c>
      <c r="C53" s="80">
        <v>6137</v>
      </c>
      <c r="D53" s="79" t="s">
        <v>2084</v>
      </c>
      <c r="E53" s="79" t="s">
        <v>3302</v>
      </c>
      <c r="F53" s="337">
        <v>1100</v>
      </c>
      <c r="G53" s="315">
        <f t="shared" si="6"/>
        <v>3300</v>
      </c>
    </row>
    <row r="54" spans="1:7" s="97" customFormat="1" ht="30" x14ac:dyDescent="0.25">
      <c r="A54" s="96">
        <f t="shared" si="7"/>
        <v>47</v>
      </c>
      <c r="B54" s="182" t="s">
        <v>4688</v>
      </c>
      <c r="C54" s="80">
        <v>6138</v>
      </c>
      <c r="D54" s="79" t="s">
        <v>45</v>
      </c>
      <c r="E54" s="79" t="s">
        <v>3302</v>
      </c>
      <c r="F54" s="337">
        <v>1100</v>
      </c>
      <c r="G54" s="312">
        <f t="shared" si="6"/>
        <v>3300</v>
      </c>
    </row>
    <row r="55" spans="1:7" s="97" customFormat="1" ht="75" x14ac:dyDescent="0.25">
      <c r="A55" s="96">
        <f t="shared" si="7"/>
        <v>48</v>
      </c>
      <c r="B55" s="182" t="s">
        <v>4689</v>
      </c>
      <c r="C55" s="96">
        <v>8122</v>
      </c>
      <c r="D55" s="79" t="s">
        <v>2086</v>
      </c>
      <c r="E55" s="79" t="s">
        <v>3302</v>
      </c>
      <c r="F55" s="337">
        <v>6700</v>
      </c>
      <c r="G55" s="312">
        <f t="shared" si="6"/>
        <v>20100</v>
      </c>
    </row>
    <row r="56" spans="1:7" s="97" customFormat="1" ht="60" x14ac:dyDescent="0.25">
      <c r="A56" s="96">
        <f t="shared" si="7"/>
        <v>49</v>
      </c>
      <c r="B56" s="182" t="s">
        <v>4690</v>
      </c>
      <c r="C56" s="96">
        <v>8121</v>
      </c>
      <c r="D56" s="79" t="s">
        <v>2085</v>
      </c>
      <c r="E56" s="79" t="s">
        <v>3302</v>
      </c>
      <c r="F56" s="337">
        <v>6200</v>
      </c>
      <c r="G56" s="312">
        <f t="shared" si="6"/>
        <v>18600</v>
      </c>
    </row>
    <row r="57" spans="1:7" s="97" customFormat="1" ht="16.5" customHeight="1" x14ac:dyDescent="0.25">
      <c r="A57" s="96">
        <f t="shared" si="7"/>
        <v>50</v>
      </c>
      <c r="B57" s="182" t="s">
        <v>4691</v>
      </c>
      <c r="C57" s="80">
        <v>2972</v>
      </c>
      <c r="D57" s="79" t="s">
        <v>46</v>
      </c>
      <c r="E57" s="79" t="s">
        <v>3302</v>
      </c>
      <c r="F57" s="337">
        <v>11000</v>
      </c>
      <c r="G57" s="312">
        <f t="shared" si="6"/>
        <v>33000</v>
      </c>
    </row>
    <row r="58" spans="1:7" s="97" customFormat="1" ht="20.25" customHeight="1" x14ac:dyDescent="0.25">
      <c r="A58" s="96">
        <f t="shared" si="7"/>
        <v>51</v>
      </c>
      <c r="B58" s="180" t="s">
        <v>3544</v>
      </c>
      <c r="C58" s="83">
        <v>6955</v>
      </c>
      <c r="D58" s="79" t="s">
        <v>553</v>
      </c>
      <c r="E58" s="79" t="s">
        <v>3302</v>
      </c>
      <c r="F58" s="337">
        <v>6000</v>
      </c>
      <c r="G58" s="312">
        <f t="shared" si="6"/>
        <v>18000</v>
      </c>
    </row>
    <row r="59" spans="1:7" x14ac:dyDescent="0.25">
      <c r="A59" s="565" t="s">
        <v>48</v>
      </c>
      <c r="B59" s="566"/>
      <c r="C59" s="566"/>
      <c r="D59" s="566"/>
      <c r="E59" s="566"/>
      <c r="F59" s="566"/>
      <c r="G59" s="567"/>
    </row>
    <row r="60" spans="1:7" s="97" customFormat="1" ht="16.5" customHeight="1" x14ac:dyDescent="0.2">
      <c r="A60" s="96">
        <f>A58+1</f>
        <v>52</v>
      </c>
      <c r="B60" s="292" t="s">
        <v>4534</v>
      </c>
      <c r="C60" s="83">
        <v>9155</v>
      </c>
      <c r="D60" s="15" t="s">
        <v>4535</v>
      </c>
      <c r="E60" s="79" t="s">
        <v>4531</v>
      </c>
      <c r="F60" s="338">
        <v>38400</v>
      </c>
      <c r="G60" s="322"/>
    </row>
    <row r="61" spans="1:7" s="97" customFormat="1" ht="16.5" customHeight="1" x14ac:dyDescent="0.25">
      <c r="A61" s="96">
        <f>A60+1</f>
        <v>53</v>
      </c>
      <c r="B61" s="109" t="s">
        <v>2437</v>
      </c>
      <c r="C61" s="108">
        <v>4012</v>
      </c>
      <c r="D61" s="93" t="s">
        <v>2436</v>
      </c>
      <c r="E61" s="88" t="s">
        <v>3302</v>
      </c>
      <c r="F61" s="337">
        <v>1600</v>
      </c>
      <c r="G61" s="314">
        <f t="shared" ref="G61:G76" si="11">F61*3</f>
        <v>4800</v>
      </c>
    </row>
    <row r="62" spans="1:7" s="97" customFormat="1" ht="30" x14ac:dyDescent="0.25">
      <c r="A62" s="96">
        <f t="shared" ref="A62:A70" si="12">A61+1</f>
        <v>54</v>
      </c>
      <c r="B62" s="78" t="s">
        <v>3400</v>
      </c>
      <c r="C62" s="108">
        <v>6948</v>
      </c>
      <c r="D62" s="79" t="s">
        <v>2090</v>
      </c>
      <c r="E62" s="88" t="s">
        <v>3302</v>
      </c>
      <c r="F62" s="337">
        <v>18000</v>
      </c>
      <c r="G62" s="314">
        <f t="shared" si="11"/>
        <v>54000</v>
      </c>
    </row>
    <row r="63" spans="1:7" s="97" customFormat="1" ht="27.75" customHeight="1" x14ac:dyDescent="0.25">
      <c r="A63" s="96">
        <f t="shared" si="12"/>
        <v>55</v>
      </c>
      <c r="B63" s="293" t="s">
        <v>4536</v>
      </c>
      <c r="C63" s="294" t="s">
        <v>4549</v>
      </c>
      <c r="D63" s="121" t="s">
        <v>4537</v>
      </c>
      <c r="E63" s="79" t="s">
        <v>4531</v>
      </c>
      <c r="F63" s="337">
        <v>1100</v>
      </c>
      <c r="G63" s="314"/>
    </row>
    <row r="64" spans="1:7" s="97" customFormat="1" ht="20.100000000000001" customHeight="1" x14ac:dyDescent="0.25">
      <c r="A64" s="96">
        <f t="shared" si="12"/>
        <v>56</v>
      </c>
      <c r="B64" s="290" t="s">
        <v>4692</v>
      </c>
      <c r="C64" s="83">
        <v>9153</v>
      </c>
      <c r="D64" s="291" t="s">
        <v>4530</v>
      </c>
      <c r="E64" s="79" t="s">
        <v>4531</v>
      </c>
      <c r="F64" s="337">
        <v>1000</v>
      </c>
      <c r="G64" s="314">
        <v>2400</v>
      </c>
    </row>
    <row r="65" spans="1:7" s="97" customFormat="1" ht="30" x14ac:dyDescent="0.25">
      <c r="A65" s="96">
        <f t="shared" si="12"/>
        <v>57</v>
      </c>
      <c r="B65" s="109" t="s">
        <v>1198</v>
      </c>
      <c r="C65" s="91">
        <v>4160</v>
      </c>
      <c r="D65" s="88" t="s">
        <v>1197</v>
      </c>
      <c r="E65" s="88" t="s">
        <v>3302</v>
      </c>
      <c r="F65" s="337">
        <v>1300</v>
      </c>
      <c r="G65" s="314">
        <f t="shared" si="11"/>
        <v>3900</v>
      </c>
    </row>
    <row r="66" spans="1:7" s="97" customFormat="1" ht="30" x14ac:dyDescent="0.25">
      <c r="A66" s="96">
        <f t="shared" si="12"/>
        <v>58</v>
      </c>
      <c r="B66" s="292" t="s">
        <v>4532</v>
      </c>
      <c r="C66" s="83">
        <v>9154</v>
      </c>
      <c r="D66" s="15" t="s">
        <v>4533</v>
      </c>
      <c r="E66" s="79" t="s">
        <v>4531</v>
      </c>
      <c r="F66" s="337">
        <v>1100</v>
      </c>
      <c r="G66" s="314">
        <v>2850</v>
      </c>
    </row>
    <row r="67" spans="1:7" s="97" customFormat="1" x14ac:dyDescent="0.25">
      <c r="A67" s="96">
        <f t="shared" si="12"/>
        <v>59</v>
      </c>
      <c r="B67" s="109" t="s">
        <v>4693</v>
      </c>
      <c r="C67" s="108">
        <v>6055</v>
      </c>
      <c r="D67" s="93" t="s">
        <v>2087</v>
      </c>
      <c r="E67" s="88" t="s">
        <v>3302</v>
      </c>
      <c r="F67" s="337">
        <v>1600</v>
      </c>
      <c r="G67" s="314">
        <f t="shared" si="11"/>
        <v>4800</v>
      </c>
    </row>
    <row r="68" spans="1:7" s="97" customFormat="1" ht="18.75" customHeight="1" x14ac:dyDescent="0.25">
      <c r="A68" s="96">
        <f t="shared" si="12"/>
        <v>60</v>
      </c>
      <c r="B68" s="78" t="s">
        <v>1196</v>
      </c>
      <c r="C68" s="108" t="s">
        <v>51</v>
      </c>
      <c r="D68" s="93" t="s">
        <v>3149</v>
      </c>
      <c r="E68" s="88" t="s">
        <v>3302</v>
      </c>
      <c r="F68" s="337">
        <v>3200</v>
      </c>
      <c r="G68" s="314">
        <f t="shared" si="11"/>
        <v>9600</v>
      </c>
    </row>
    <row r="69" spans="1:7" s="97" customFormat="1" ht="30" x14ac:dyDescent="0.25">
      <c r="A69" s="96">
        <f t="shared" si="12"/>
        <v>61</v>
      </c>
      <c r="B69" s="78" t="s">
        <v>1787</v>
      </c>
      <c r="C69" s="108">
        <v>8871</v>
      </c>
      <c r="D69" s="111" t="s">
        <v>677</v>
      </c>
      <c r="E69" s="88" t="s">
        <v>3302</v>
      </c>
      <c r="F69" s="337">
        <v>5400</v>
      </c>
      <c r="G69" s="314">
        <f t="shared" si="11"/>
        <v>16200</v>
      </c>
    </row>
    <row r="70" spans="1:7" s="97" customFormat="1" ht="29.25" customHeight="1" x14ac:dyDescent="0.25">
      <c r="A70" s="96">
        <f t="shared" si="12"/>
        <v>62</v>
      </c>
      <c r="B70" s="78" t="s">
        <v>2092</v>
      </c>
      <c r="C70" s="108">
        <v>8872</v>
      </c>
      <c r="D70" s="111" t="s">
        <v>678</v>
      </c>
      <c r="E70" s="88" t="s">
        <v>3302</v>
      </c>
      <c r="F70" s="337">
        <v>6600</v>
      </c>
      <c r="G70" s="314">
        <f t="shared" si="11"/>
        <v>19800</v>
      </c>
    </row>
    <row r="71" spans="1:7" s="97" customFormat="1" ht="35.25" customHeight="1" x14ac:dyDescent="0.25">
      <c r="A71" s="96">
        <f>A70+1</f>
        <v>63</v>
      </c>
      <c r="B71" s="78" t="s">
        <v>2091</v>
      </c>
      <c r="C71" s="108">
        <v>8124</v>
      </c>
      <c r="D71" s="88" t="s">
        <v>676</v>
      </c>
      <c r="E71" s="88" t="s">
        <v>3302</v>
      </c>
      <c r="F71" s="337">
        <v>7100</v>
      </c>
      <c r="G71" s="314">
        <f t="shared" si="11"/>
        <v>21300</v>
      </c>
    </row>
    <row r="72" spans="1:7" s="97" customFormat="1" ht="20.100000000000001" customHeight="1" x14ac:dyDescent="0.25">
      <c r="A72" s="96">
        <f>A71+1</f>
        <v>64</v>
      </c>
      <c r="B72" s="78" t="s">
        <v>3390</v>
      </c>
      <c r="C72" s="108">
        <v>8865</v>
      </c>
      <c r="D72" s="93" t="s">
        <v>2438</v>
      </c>
      <c r="E72" s="88" t="s">
        <v>3302</v>
      </c>
      <c r="F72" s="337">
        <v>2400</v>
      </c>
      <c r="G72" s="314">
        <f t="shared" si="11"/>
        <v>7200</v>
      </c>
    </row>
    <row r="73" spans="1:7" s="97" customFormat="1" ht="30.75" customHeight="1" x14ac:dyDescent="0.25">
      <c r="A73" s="96">
        <f>A72+1</f>
        <v>65</v>
      </c>
      <c r="B73" s="109" t="s">
        <v>3884</v>
      </c>
      <c r="C73" s="108">
        <v>2627</v>
      </c>
      <c r="D73" s="88" t="s">
        <v>3159</v>
      </c>
      <c r="E73" s="88" t="s">
        <v>3302</v>
      </c>
      <c r="F73" s="337">
        <v>6200</v>
      </c>
      <c r="G73" s="314">
        <f t="shared" si="11"/>
        <v>18600</v>
      </c>
    </row>
    <row r="74" spans="1:7" s="97" customFormat="1" ht="20.100000000000001" customHeight="1" x14ac:dyDescent="0.25">
      <c r="A74" s="96">
        <f t="shared" ref="A74:A76" si="13">A73+1</f>
        <v>66</v>
      </c>
      <c r="B74" s="78" t="s">
        <v>2088</v>
      </c>
      <c r="C74" s="91">
        <v>6064</v>
      </c>
      <c r="D74" s="79" t="s">
        <v>2089</v>
      </c>
      <c r="E74" s="88" t="s">
        <v>3302</v>
      </c>
      <c r="F74" s="337">
        <v>7100</v>
      </c>
      <c r="G74" s="314">
        <f t="shared" si="11"/>
        <v>21300</v>
      </c>
    </row>
    <row r="75" spans="1:7" s="97" customFormat="1" ht="20.100000000000001" customHeight="1" x14ac:dyDescent="0.25">
      <c r="A75" s="96">
        <f t="shared" si="13"/>
        <v>67</v>
      </c>
      <c r="B75" s="109" t="s">
        <v>4365</v>
      </c>
      <c r="C75" s="91">
        <v>9100</v>
      </c>
      <c r="D75" s="79" t="s">
        <v>4366</v>
      </c>
      <c r="E75" s="88" t="s">
        <v>3302</v>
      </c>
      <c r="F75" s="337">
        <v>4800</v>
      </c>
      <c r="G75" s="314">
        <f t="shared" si="11"/>
        <v>14400</v>
      </c>
    </row>
    <row r="76" spans="1:7" s="97" customFormat="1" ht="20.100000000000001" customHeight="1" x14ac:dyDescent="0.25">
      <c r="A76" s="96">
        <f t="shared" si="13"/>
        <v>68</v>
      </c>
      <c r="B76" s="109" t="s">
        <v>2094</v>
      </c>
      <c r="C76" s="108">
        <v>6063</v>
      </c>
      <c r="D76" s="93" t="s">
        <v>2093</v>
      </c>
      <c r="E76" s="88" t="s">
        <v>3302</v>
      </c>
      <c r="F76" s="337">
        <v>1400</v>
      </c>
      <c r="G76" s="314">
        <f t="shared" si="11"/>
        <v>4200</v>
      </c>
    </row>
    <row r="77" spans="1:7" x14ac:dyDescent="0.25">
      <c r="A77" s="565" t="s">
        <v>3408</v>
      </c>
      <c r="B77" s="566"/>
      <c r="C77" s="566"/>
      <c r="D77" s="566"/>
      <c r="E77" s="566"/>
      <c r="F77" s="566"/>
      <c r="G77" s="567"/>
    </row>
    <row r="78" spans="1:7" s="97" customFormat="1" ht="30" x14ac:dyDescent="0.25">
      <c r="A78" s="96">
        <f>A76+1</f>
        <v>69</v>
      </c>
      <c r="B78" s="180" t="s">
        <v>3885</v>
      </c>
      <c r="C78" s="80">
        <v>4161</v>
      </c>
      <c r="D78" s="79" t="s">
        <v>3104</v>
      </c>
      <c r="E78" s="79" t="s">
        <v>3302</v>
      </c>
      <c r="F78" s="317">
        <v>7900</v>
      </c>
      <c r="G78" s="312">
        <f t="shared" ref="G78:G84" si="14">F78*3</f>
        <v>23700</v>
      </c>
    </row>
    <row r="79" spans="1:7" s="97" customFormat="1" ht="30" x14ac:dyDescent="0.25">
      <c r="A79" s="96">
        <f>A78+1</f>
        <v>70</v>
      </c>
      <c r="B79" s="180" t="s">
        <v>3111</v>
      </c>
      <c r="C79" s="80">
        <v>4162</v>
      </c>
      <c r="D79" s="79" t="s">
        <v>3105</v>
      </c>
      <c r="E79" s="79" t="s">
        <v>3302</v>
      </c>
      <c r="F79" s="317">
        <v>9500</v>
      </c>
      <c r="G79" s="312">
        <f t="shared" si="14"/>
        <v>28500</v>
      </c>
    </row>
    <row r="80" spans="1:7" s="97" customFormat="1" ht="30" x14ac:dyDescent="0.25">
      <c r="A80" s="96">
        <f t="shared" ref="A80:A84" si="15">A79+1</f>
        <v>71</v>
      </c>
      <c r="B80" s="180" t="s">
        <v>3112</v>
      </c>
      <c r="C80" s="80">
        <v>4163</v>
      </c>
      <c r="D80" s="79" t="s">
        <v>3106</v>
      </c>
      <c r="E80" s="79" t="s">
        <v>3302</v>
      </c>
      <c r="F80" s="317">
        <v>11100</v>
      </c>
      <c r="G80" s="312">
        <f t="shared" si="14"/>
        <v>33300</v>
      </c>
    </row>
    <row r="81" spans="1:7" s="97" customFormat="1" ht="45" x14ac:dyDescent="0.25">
      <c r="A81" s="96">
        <f t="shared" si="15"/>
        <v>72</v>
      </c>
      <c r="B81" s="180" t="s">
        <v>3116</v>
      </c>
      <c r="C81" s="80">
        <v>4173</v>
      </c>
      <c r="D81" s="79" t="s">
        <v>3110</v>
      </c>
      <c r="E81" s="79" t="s">
        <v>3302</v>
      </c>
      <c r="F81" s="317">
        <v>3200</v>
      </c>
      <c r="G81" s="312">
        <f t="shared" si="14"/>
        <v>9600</v>
      </c>
    </row>
    <row r="82" spans="1:7" s="97" customFormat="1" ht="45" x14ac:dyDescent="0.25">
      <c r="A82" s="96">
        <f t="shared" si="15"/>
        <v>73</v>
      </c>
      <c r="B82" s="180" t="s">
        <v>3113</v>
      </c>
      <c r="C82" s="80">
        <v>8708</v>
      </c>
      <c r="D82" s="79" t="s">
        <v>3107</v>
      </c>
      <c r="E82" s="79" t="s">
        <v>3302</v>
      </c>
      <c r="F82" s="317">
        <v>6300</v>
      </c>
      <c r="G82" s="312">
        <f t="shared" si="14"/>
        <v>18900</v>
      </c>
    </row>
    <row r="83" spans="1:7" s="97" customFormat="1" ht="45" x14ac:dyDescent="0.25">
      <c r="A83" s="96">
        <f t="shared" si="15"/>
        <v>74</v>
      </c>
      <c r="B83" s="180" t="s">
        <v>3114</v>
      </c>
      <c r="C83" s="80">
        <v>8709</v>
      </c>
      <c r="D83" s="79" t="s">
        <v>3108</v>
      </c>
      <c r="E83" s="79" t="s">
        <v>3302</v>
      </c>
      <c r="F83" s="317">
        <v>7900</v>
      </c>
      <c r="G83" s="312">
        <f t="shared" si="14"/>
        <v>23700</v>
      </c>
    </row>
    <row r="84" spans="1:7" s="97" customFormat="1" ht="45" x14ac:dyDescent="0.25">
      <c r="A84" s="96">
        <f t="shared" si="15"/>
        <v>75</v>
      </c>
      <c r="B84" s="180" t="s">
        <v>3115</v>
      </c>
      <c r="C84" s="80">
        <v>8710</v>
      </c>
      <c r="D84" s="79" t="s">
        <v>3109</v>
      </c>
      <c r="E84" s="79" t="s">
        <v>3302</v>
      </c>
      <c r="F84" s="317">
        <v>9500</v>
      </c>
      <c r="G84" s="312">
        <f t="shared" si="14"/>
        <v>28500</v>
      </c>
    </row>
    <row r="85" spans="1:7" s="97" customFormat="1" ht="15" customHeight="1" x14ac:dyDescent="0.25">
      <c r="A85" s="562" t="s">
        <v>3409</v>
      </c>
      <c r="B85" s="563"/>
      <c r="C85" s="563"/>
      <c r="D85" s="563"/>
      <c r="E85" s="563"/>
      <c r="F85" s="563"/>
      <c r="G85" s="564"/>
    </row>
    <row r="86" spans="1:7" s="97" customFormat="1" ht="30" x14ac:dyDescent="0.25">
      <c r="A86" s="96">
        <f>A84+1</f>
        <v>76</v>
      </c>
      <c r="B86" s="180" t="s">
        <v>3117</v>
      </c>
      <c r="C86" s="80">
        <v>4174</v>
      </c>
      <c r="D86" s="79" t="s">
        <v>3120</v>
      </c>
      <c r="E86" s="79" t="s">
        <v>3302</v>
      </c>
      <c r="F86" s="317">
        <v>3600</v>
      </c>
      <c r="G86" s="312">
        <f t="shared" ref="G86:G88" si="16">F86*3</f>
        <v>10800</v>
      </c>
    </row>
    <row r="87" spans="1:7" s="97" customFormat="1" ht="30" x14ac:dyDescent="0.25">
      <c r="A87" s="96">
        <f>A86+1</f>
        <v>77</v>
      </c>
      <c r="B87" s="180" t="s">
        <v>3118</v>
      </c>
      <c r="C87" s="80">
        <v>4175</v>
      </c>
      <c r="D87" s="79" t="s">
        <v>3121</v>
      </c>
      <c r="E87" s="79" t="s">
        <v>3302</v>
      </c>
      <c r="F87" s="317">
        <v>4800</v>
      </c>
      <c r="G87" s="312">
        <f t="shared" si="16"/>
        <v>14400</v>
      </c>
    </row>
    <row r="88" spans="1:7" s="97" customFormat="1" ht="30" x14ac:dyDescent="0.25">
      <c r="A88" s="96">
        <f>A87+1</f>
        <v>78</v>
      </c>
      <c r="B88" s="180" t="s">
        <v>3119</v>
      </c>
      <c r="C88" s="80">
        <v>4176</v>
      </c>
      <c r="D88" s="79" t="s">
        <v>3122</v>
      </c>
      <c r="E88" s="79" t="s">
        <v>3302</v>
      </c>
      <c r="F88" s="317">
        <v>6000</v>
      </c>
      <c r="G88" s="312">
        <f t="shared" si="16"/>
        <v>18000</v>
      </c>
    </row>
    <row r="89" spans="1:7" s="296" customFormat="1" ht="15" customHeight="1" x14ac:dyDescent="0.25">
      <c r="A89" s="545" t="s">
        <v>3410</v>
      </c>
      <c r="B89" s="546"/>
      <c r="C89" s="546"/>
      <c r="D89" s="546"/>
      <c r="E89" s="546"/>
      <c r="F89" s="546"/>
      <c r="G89" s="547"/>
    </row>
    <row r="90" spans="1:7" s="97" customFormat="1" ht="20.100000000000001" customHeight="1" x14ac:dyDescent="0.25">
      <c r="A90" s="96">
        <f>A88+1</f>
        <v>79</v>
      </c>
      <c r="B90" s="182" t="s">
        <v>1199</v>
      </c>
      <c r="C90" s="80">
        <v>4180</v>
      </c>
      <c r="D90" s="149" t="s">
        <v>1200</v>
      </c>
      <c r="E90" s="79" t="s">
        <v>3302</v>
      </c>
      <c r="F90" s="317">
        <v>790</v>
      </c>
      <c r="G90" s="312">
        <f t="shared" ref="G90:G92" si="17">F90*3</f>
        <v>2370</v>
      </c>
    </row>
    <row r="91" spans="1:7" s="97" customFormat="1" ht="20.100000000000001" customHeight="1" x14ac:dyDescent="0.25">
      <c r="A91" s="96">
        <f>A90+1</f>
        <v>80</v>
      </c>
      <c r="B91" s="180" t="s">
        <v>1201</v>
      </c>
      <c r="C91" s="80">
        <v>4181</v>
      </c>
      <c r="D91" s="149" t="s">
        <v>53</v>
      </c>
      <c r="E91" s="79" t="s">
        <v>3302</v>
      </c>
      <c r="F91" s="317">
        <v>1320</v>
      </c>
      <c r="G91" s="312">
        <f t="shared" si="17"/>
        <v>3960</v>
      </c>
    </row>
    <row r="92" spans="1:7" s="97" customFormat="1" ht="30" x14ac:dyDescent="0.25">
      <c r="A92" s="96">
        <f>A91+1</f>
        <v>81</v>
      </c>
      <c r="B92" s="182" t="s">
        <v>2588</v>
      </c>
      <c r="C92" s="80">
        <v>4182</v>
      </c>
      <c r="D92" s="130" t="s">
        <v>2589</v>
      </c>
      <c r="E92" s="79" t="s">
        <v>3302</v>
      </c>
      <c r="F92" s="317">
        <v>700</v>
      </c>
      <c r="G92" s="312">
        <f t="shared" si="17"/>
        <v>2100</v>
      </c>
    </row>
    <row r="93" spans="1:7" x14ac:dyDescent="0.25">
      <c r="A93" s="568" t="s">
        <v>3411</v>
      </c>
      <c r="B93" s="569"/>
      <c r="C93" s="569"/>
      <c r="D93" s="569"/>
      <c r="E93" s="569"/>
      <c r="F93" s="569"/>
      <c r="G93" s="570"/>
    </row>
    <row r="94" spans="1:7" s="97" customFormat="1" ht="30" x14ac:dyDescent="0.25">
      <c r="A94" s="96">
        <f>A92+1</f>
        <v>82</v>
      </c>
      <c r="B94" s="180" t="s">
        <v>3123</v>
      </c>
      <c r="C94" s="96">
        <v>6819</v>
      </c>
      <c r="D94" s="130" t="s">
        <v>2590</v>
      </c>
      <c r="E94" s="79" t="s">
        <v>3302</v>
      </c>
      <c r="F94" s="317">
        <v>1400</v>
      </c>
      <c r="G94" s="312">
        <f t="shared" ref="G94:G114" si="18">F94*3</f>
        <v>4200</v>
      </c>
    </row>
    <row r="95" spans="1:7" s="97" customFormat="1" ht="45" x14ac:dyDescent="0.25">
      <c r="A95" s="96">
        <f>A94+1</f>
        <v>83</v>
      </c>
      <c r="B95" s="180" t="s">
        <v>3124</v>
      </c>
      <c r="C95" s="96">
        <v>6820</v>
      </c>
      <c r="D95" s="130" t="s">
        <v>2591</v>
      </c>
      <c r="E95" s="79" t="s">
        <v>3302</v>
      </c>
      <c r="F95" s="317">
        <v>1700</v>
      </c>
      <c r="G95" s="312">
        <f t="shared" si="18"/>
        <v>5100</v>
      </c>
    </row>
    <row r="96" spans="1:7" s="97" customFormat="1" ht="45" x14ac:dyDescent="0.25">
      <c r="A96" s="96">
        <f t="shared" ref="A96:A114" si="19">A95+1</f>
        <v>84</v>
      </c>
      <c r="B96" s="180" t="s">
        <v>3125</v>
      </c>
      <c r="C96" s="96">
        <v>6821</v>
      </c>
      <c r="D96" s="130" t="s">
        <v>2592</v>
      </c>
      <c r="E96" s="79" t="s">
        <v>3302</v>
      </c>
      <c r="F96" s="317">
        <v>1800</v>
      </c>
      <c r="G96" s="312">
        <f t="shared" si="18"/>
        <v>5400</v>
      </c>
    </row>
    <row r="97" spans="1:7" s="97" customFormat="1" ht="45" x14ac:dyDescent="0.25">
      <c r="A97" s="96">
        <f t="shared" si="19"/>
        <v>85</v>
      </c>
      <c r="B97" s="180" t="s">
        <v>3126</v>
      </c>
      <c r="C97" s="96">
        <v>6822</v>
      </c>
      <c r="D97" s="130" t="s">
        <v>2593</v>
      </c>
      <c r="E97" s="79" t="s">
        <v>3302</v>
      </c>
      <c r="F97" s="317">
        <v>1900</v>
      </c>
      <c r="G97" s="312">
        <f t="shared" si="18"/>
        <v>5700</v>
      </c>
    </row>
    <row r="98" spans="1:7" s="97" customFormat="1" ht="45" x14ac:dyDescent="0.25">
      <c r="A98" s="96">
        <f t="shared" si="19"/>
        <v>86</v>
      </c>
      <c r="B98" s="180" t="s">
        <v>3127</v>
      </c>
      <c r="C98" s="96">
        <v>6823</v>
      </c>
      <c r="D98" s="130" t="s">
        <v>2594</v>
      </c>
      <c r="E98" s="79" t="s">
        <v>3302</v>
      </c>
      <c r="F98" s="317">
        <v>2000</v>
      </c>
      <c r="G98" s="312">
        <f t="shared" si="18"/>
        <v>6000</v>
      </c>
    </row>
    <row r="99" spans="1:7" s="97" customFormat="1" ht="45" x14ac:dyDescent="0.25">
      <c r="A99" s="96">
        <f t="shared" si="19"/>
        <v>87</v>
      </c>
      <c r="B99" s="180" t="s">
        <v>3128</v>
      </c>
      <c r="C99" s="96">
        <v>6824</v>
      </c>
      <c r="D99" s="130" t="s">
        <v>2595</v>
      </c>
      <c r="E99" s="79" t="s">
        <v>3302</v>
      </c>
      <c r="F99" s="317">
        <v>2100</v>
      </c>
      <c r="G99" s="312">
        <f t="shared" si="18"/>
        <v>6300</v>
      </c>
    </row>
    <row r="100" spans="1:7" s="97" customFormat="1" ht="45" x14ac:dyDescent="0.25">
      <c r="A100" s="96">
        <f t="shared" si="19"/>
        <v>88</v>
      </c>
      <c r="B100" s="180" t="s">
        <v>3129</v>
      </c>
      <c r="C100" s="96">
        <v>6825</v>
      </c>
      <c r="D100" s="130" t="s">
        <v>2596</v>
      </c>
      <c r="E100" s="79" t="s">
        <v>3302</v>
      </c>
      <c r="F100" s="317">
        <v>2200</v>
      </c>
      <c r="G100" s="312">
        <f t="shared" si="18"/>
        <v>6600</v>
      </c>
    </row>
    <row r="101" spans="1:7" s="97" customFormat="1" ht="45" x14ac:dyDescent="0.25">
      <c r="A101" s="96">
        <f t="shared" si="19"/>
        <v>89</v>
      </c>
      <c r="B101" s="180" t="s">
        <v>3130</v>
      </c>
      <c r="C101" s="96">
        <v>6826</v>
      </c>
      <c r="D101" s="130" t="s">
        <v>2597</v>
      </c>
      <c r="E101" s="79" t="s">
        <v>3302</v>
      </c>
      <c r="F101" s="317">
        <v>2400</v>
      </c>
      <c r="G101" s="312">
        <f t="shared" si="18"/>
        <v>7200</v>
      </c>
    </row>
    <row r="102" spans="1:7" s="97" customFormat="1" ht="45" x14ac:dyDescent="0.25">
      <c r="A102" s="96">
        <f t="shared" si="19"/>
        <v>90</v>
      </c>
      <c r="B102" s="180" t="s">
        <v>3131</v>
      </c>
      <c r="C102" s="96">
        <v>6827</v>
      </c>
      <c r="D102" s="130" t="s">
        <v>2598</v>
      </c>
      <c r="E102" s="79" t="s">
        <v>3302</v>
      </c>
      <c r="F102" s="317">
        <v>2500</v>
      </c>
      <c r="G102" s="312">
        <f t="shared" si="18"/>
        <v>7500</v>
      </c>
    </row>
    <row r="103" spans="1:7" s="97" customFormat="1" ht="45" x14ac:dyDescent="0.25">
      <c r="A103" s="96">
        <f t="shared" si="19"/>
        <v>91</v>
      </c>
      <c r="B103" s="180" t="s">
        <v>3132</v>
      </c>
      <c r="C103" s="96">
        <v>6828</v>
      </c>
      <c r="D103" s="130" t="s">
        <v>2599</v>
      </c>
      <c r="E103" s="79" t="s">
        <v>3302</v>
      </c>
      <c r="F103" s="317">
        <v>2600</v>
      </c>
      <c r="G103" s="312">
        <f t="shared" si="18"/>
        <v>7800</v>
      </c>
    </row>
    <row r="104" spans="1:7" s="97" customFormat="1" ht="45" x14ac:dyDescent="0.25">
      <c r="A104" s="96">
        <f t="shared" si="19"/>
        <v>92</v>
      </c>
      <c r="B104" s="180" t="s">
        <v>3133</v>
      </c>
      <c r="C104" s="96">
        <v>6829</v>
      </c>
      <c r="D104" s="130" t="s">
        <v>2600</v>
      </c>
      <c r="E104" s="79" t="s">
        <v>3302</v>
      </c>
      <c r="F104" s="317">
        <v>3000</v>
      </c>
      <c r="G104" s="312">
        <f t="shared" si="18"/>
        <v>9000</v>
      </c>
    </row>
    <row r="105" spans="1:7" s="97" customFormat="1" ht="45" x14ac:dyDescent="0.25">
      <c r="A105" s="96">
        <f t="shared" si="19"/>
        <v>93</v>
      </c>
      <c r="B105" s="180" t="s">
        <v>3134</v>
      </c>
      <c r="C105" s="96">
        <v>6830</v>
      </c>
      <c r="D105" s="130" t="s">
        <v>2601</v>
      </c>
      <c r="E105" s="79" t="s">
        <v>3302</v>
      </c>
      <c r="F105" s="317">
        <v>3100</v>
      </c>
      <c r="G105" s="312">
        <f t="shared" si="18"/>
        <v>9300</v>
      </c>
    </row>
    <row r="106" spans="1:7" s="97" customFormat="1" ht="45" x14ac:dyDescent="0.25">
      <c r="A106" s="96">
        <f t="shared" si="19"/>
        <v>94</v>
      </c>
      <c r="B106" s="180" t="s">
        <v>3135</v>
      </c>
      <c r="C106" s="96">
        <v>6831</v>
      </c>
      <c r="D106" s="130" t="s">
        <v>2602</v>
      </c>
      <c r="E106" s="79" t="s">
        <v>3302</v>
      </c>
      <c r="F106" s="317">
        <v>3200</v>
      </c>
      <c r="G106" s="312">
        <f t="shared" si="18"/>
        <v>9600</v>
      </c>
    </row>
    <row r="107" spans="1:7" s="97" customFormat="1" ht="60" x14ac:dyDescent="0.25">
      <c r="A107" s="96">
        <f t="shared" si="19"/>
        <v>95</v>
      </c>
      <c r="B107" s="180" t="s">
        <v>3136</v>
      </c>
      <c r="C107" s="96">
        <v>6832</v>
      </c>
      <c r="D107" s="130" t="s">
        <v>2603</v>
      </c>
      <c r="E107" s="79" t="s">
        <v>3302</v>
      </c>
      <c r="F107" s="317">
        <v>5000</v>
      </c>
      <c r="G107" s="312">
        <f t="shared" si="18"/>
        <v>15000</v>
      </c>
    </row>
    <row r="108" spans="1:7" s="97" customFormat="1" ht="60" x14ac:dyDescent="0.25">
      <c r="A108" s="96">
        <f t="shared" si="19"/>
        <v>96</v>
      </c>
      <c r="B108" s="180" t="s">
        <v>3137</v>
      </c>
      <c r="C108" s="96">
        <v>6833</v>
      </c>
      <c r="D108" s="130" t="s">
        <v>2604</v>
      </c>
      <c r="E108" s="79" t="s">
        <v>3302</v>
      </c>
      <c r="F108" s="317">
        <v>5200</v>
      </c>
      <c r="G108" s="312">
        <f t="shared" si="18"/>
        <v>15600</v>
      </c>
    </row>
    <row r="109" spans="1:7" s="97" customFormat="1" ht="60" x14ac:dyDescent="0.25">
      <c r="A109" s="96">
        <f t="shared" si="19"/>
        <v>97</v>
      </c>
      <c r="B109" s="180" t="s">
        <v>3138</v>
      </c>
      <c r="C109" s="96">
        <v>6834</v>
      </c>
      <c r="D109" s="130" t="s">
        <v>2605</v>
      </c>
      <c r="E109" s="79" t="s">
        <v>3302</v>
      </c>
      <c r="F109" s="317">
        <v>5400</v>
      </c>
      <c r="G109" s="312">
        <f t="shared" si="18"/>
        <v>16200</v>
      </c>
    </row>
    <row r="110" spans="1:7" s="97" customFormat="1" ht="30" x14ac:dyDescent="0.25">
      <c r="A110" s="96">
        <f t="shared" si="19"/>
        <v>98</v>
      </c>
      <c r="B110" s="180" t="s">
        <v>3139</v>
      </c>
      <c r="C110" s="96">
        <v>6835</v>
      </c>
      <c r="D110" s="130" t="s">
        <v>2606</v>
      </c>
      <c r="E110" s="79" t="s">
        <v>3302</v>
      </c>
      <c r="F110" s="317">
        <v>3000</v>
      </c>
      <c r="G110" s="312">
        <f t="shared" si="18"/>
        <v>9000</v>
      </c>
    </row>
    <row r="111" spans="1:7" s="97" customFormat="1" ht="30" x14ac:dyDescent="0.25">
      <c r="A111" s="96">
        <f t="shared" si="19"/>
        <v>99</v>
      </c>
      <c r="B111" s="180" t="s">
        <v>3140</v>
      </c>
      <c r="C111" s="96">
        <v>6836</v>
      </c>
      <c r="D111" s="130" t="s">
        <v>2607</v>
      </c>
      <c r="E111" s="79" t="s">
        <v>3302</v>
      </c>
      <c r="F111" s="317">
        <v>3100</v>
      </c>
      <c r="G111" s="312">
        <f t="shared" si="18"/>
        <v>9300</v>
      </c>
    </row>
    <row r="112" spans="1:7" s="97" customFormat="1" ht="30" x14ac:dyDescent="0.25">
      <c r="A112" s="96">
        <f t="shared" si="19"/>
        <v>100</v>
      </c>
      <c r="B112" s="180" t="s">
        <v>3141</v>
      </c>
      <c r="C112" s="96">
        <v>6837</v>
      </c>
      <c r="D112" s="130" t="s">
        <v>2608</v>
      </c>
      <c r="E112" s="79" t="s">
        <v>3302</v>
      </c>
      <c r="F112" s="317">
        <v>3200</v>
      </c>
      <c r="G112" s="312">
        <f t="shared" si="18"/>
        <v>9600</v>
      </c>
    </row>
    <row r="113" spans="1:7" s="97" customFormat="1" ht="45" x14ac:dyDescent="0.25">
      <c r="A113" s="96">
        <f t="shared" si="19"/>
        <v>101</v>
      </c>
      <c r="B113" s="180" t="s">
        <v>3142</v>
      </c>
      <c r="C113" s="96">
        <v>6838</v>
      </c>
      <c r="D113" s="130" t="s">
        <v>2609</v>
      </c>
      <c r="E113" s="79" t="s">
        <v>3302</v>
      </c>
      <c r="F113" s="317">
        <v>2500</v>
      </c>
      <c r="G113" s="312">
        <f t="shared" si="18"/>
        <v>7500</v>
      </c>
    </row>
    <row r="114" spans="1:7" s="97" customFormat="1" ht="45" x14ac:dyDescent="0.25">
      <c r="A114" s="96">
        <f t="shared" si="19"/>
        <v>102</v>
      </c>
      <c r="B114" s="180" t="s">
        <v>3143</v>
      </c>
      <c r="C114" s="96">
        <v>6839</v>
      </c>
      <c r="D114" s="130" t="s">
        <v>2610</v>
      </c>
      <c r="E114" s="79" t="s">
        <v>3302</v>
      </c>
      <c r="F114" s="317">
        <v>7500</v>
      </c>
      <c r="G114" s="312">
        <f t="shared" si="18"/>
        <v>22500</v>
      </c>
    </row>
    <row r="115" spans="1:7" x14ac:dyDescent="0.25">
      <c r="A115" s="565" t="s">
        <v>537</v>
      </c>
      <c r="B115" s="566"/>
      <c r="C115" s="566"/>
      <c r="D115" s="566"/>
      <c r="E115" s="566"/>
      <c r="F115" s="566"/>
      <c r="G115" s="567"/>
    </row>
    <row r="116" spans="1:7" s="97" customFormat="1" ht="21.75" customHeight="1" x14ac:dyDescent="0.25">
      <c r="A116" s="96">
        <f>A114+1</f>
        <v>103</v>
      </c>
      <c r="B116" s="182" t="s">
        <v>4694</v>
      </c>
      <c r="C116" s="80">
        <v>1922</v>
      </c>
      <c r="D116" s="79" t="s">
        <v>56</v>
      </c>
      <c r="E116" s="79" t="s">
        <v>3302</v>
      </c>
      <c r="F116" s="317">
        <v>1000</v>
      </c>
      <c r="G116" s="312">
        <f t="shared" ref="G116:G130" si="20">F116*3</f>
        <v>3000</v>
      </c>
    </row>
    <row r="117" spans="1:7" s="97" customFormat="1" ht="20.25" customHeight="1" x14ac:dyDescent="0.25">
      <c r="A117" s="96">
        <f>A116+1</f>
        <v>104</v>
      </c>
      <c r="B117" s="180" t="s">
        <v>2928</v>
      </c>
      <c r="C117" s="83">
        <v>6790</v>
      </c>
      <c r="D117" s="79" t="s">
        <v>2927</v>
      </c>
      <c r="E117" s="79" t="s">
        <v>3302</v>
      </c>
      <c r="F117" s="317">
        <v>250</v>
      </c>
      <c r="G117" s="312">
        <f t="shared" si="20"/>
        <v>750</v>
      </c>
    </row>
    <row r="118" spans="1:7" s="97" customFormat="1" ht="30" x14ac:dyDescent="0.25">
      <c r="A118" s="96">
        <f t="shared" ref="A118:A130" si="21">A117+1</f>
        <v>105</v>
      </c>
      <c r="B118" s="180" t="s">
        <v>1205</v>
      </c>
      <c r="C118" s="80">
        <v>4006</v>
      </c>
      <c r="D118" s="79" t="s">
        <v>1204</v>
      </c>
      <c r="E118" s="79" t="s">
        <v>3302</v>
      </c>
      <c r="F118" s="317">
        <v>950</v>
      </c>
      <c r="G118" s="312">
        <f t="shared" si="20"/>
        <v>2850</v>
      </c>
    </row>
    <row r="119" spans="1:7" s="97" customFormat="1" ht="30" x14ac:dyDescent="0.25">
      <c r="A119" s="96">
        <f t="shared" si="21"/>
        <v>106</v>
      </c>
      <c r="B119" s="182" t="s">
        <v>4695</v>
      </c>
      <c r="C119" s="83">
        <v>6785</v>
      </c>
      <c r="D119" s="79" t="s">
        <v>1206</v>
      </c>
      <c r="E119" s="79" t="s">
        <v>3302</v>
      </c>
      <c r="F119" s="317">
        <v>600</v>
      </c>
      <c r="G119" s="312">
        <f t="shared" si="20"/>
        <v>1800</v>
      </c>
    </row>
    <row r="120" spans="1:7" s="97" customFormat="1" ht="30" x14ac:dyDescent="0.25">
      <c r="A120" s="96">
        <f t="shared" si="21"/>
        <v>107</v>
      </c>
      <c r="B120" s="182" t="s">
        <v>4696</v>
      </c>
      <c r="C120" s="83">
        <v>6787</v>
      </c>
      <c r="D120" s="79" t="s">
        <v>1207</v>
      </c>
      <c r="E120" s="79" t="s">
        <v>3302</v>
      </c>
      <c r="F120" s="317">
        <v>500</v>
      </c>
      <c r="G120" s="312">
        <f t="shared" si="20"/>
        <v>1500</v>
      </c>
    </row>
    <row r="121" spans="1:7" s="97" customFormat="1" ht="18.75" customHeight="1" x14ac:dyDescent="0.25">
      <c r="A121" s="96">
        <f t="shared" si="21"/>
        <v>108</v>
      </c>
      <c r="B121" s="182" t="s">
        <v>4697</v>
      </c>
      <c r="C121" s="80">
        <v>8921</v>
      </c>
      <c r="D121" s="95" t="s">
        <v>3739</v>
      </c>
      <c r="E121" s="80" t="s">
        <v>3302</v>
      </c>
      <c r="F121" s="317">
        <v>1900</v>
      </c>
      <c r="G121" s="315">
        <f>F121*3</f>
        <v>5700</v>
      </c>
    </row>
    <row r="122" spans="1:7" s="97" customFormat="1" ht="20.25" customHeight="1" x14ac:dyDescent="0.25">
      <c r="A122" s="96">
        <f t="shared" si="21"/>
        <v>109</v>
      </c>
      <c r="B122" s="182" t="s">
        <v>4698</v>
      </c>
      <c r="C122" s="80">
        <v>4004</v>
      </c>
      <c r="D122" s="82" t="s">
        <v>1202</v>
      </c>
      <c r="E122" s="79" t="s">
        <v>3302</v>
      </c>
      <c r="F122" s="317">
        <v>950</v>
      </c>
      <c r="G122" s="312">
        <f t="shared" si="20"/>
        <v>2850</v>
      </c>
    </row>
    <row r="123" spans="1:7" s="97" customFormat="1" ht="21" customHeight="1" x14ac:dyDescent="0.25">
      <c r="A123" s="96">
        <f t="shared" si="21"/>
        <v>110</v>
      </c>
      <c r="B123" s="180" t="s">
        <v>1203</v>
      </c>
      <c r="C123" s="80">
        <v>4005</v>
      </c>
      <c r="D123" s="82" t="s">
        <v>57</v>
      </c>
      <c r="E123" s="79" t="s">
        <v>3302</v>
      </c>
      <c r="F123" s="317">
        <v>550</v>
      </c>
      <c r="G123" s="312">
        <f t="shared" si="20"/>
        <v>1650</v>
      </c>
    </row>
    <row r="124" spans="1:7" s="97" customFormat="1" ht="30" x14ac:dyDescent="0.25">
      <c r="A124" s="96">
        <f t="shared" si="21"/>
        <v>111</v>
      </c>
      <c r="B124" s="182" t="s">
        <v>4699</v>
      </c>
      <c r="C124" s="80">
        <v>1915</v>
      </c>
      <c r="D124" s="79" t="s">
        <v>1208</v>
      </c>
      <c r="E124" s="79" t="s">
        <v>3302</v>
      </c>
      <c r="F124" s="317">
        <v>2200</v>
      </c>
      <c r="G124" s="312">
        <f t="shared" si="20"/>
        <v>6600</v>
      </c>
    </row>
    <row r="125" spans="1:7" s="97" customFormat="1" ht="30" x14ac:dyDescent="0.25">
      <c r="A125" s="96">
        <f t="shared" si="21"/>
        <v>112</v>
      </c>
      <c r="B125" s="182" t="s">
        <v>4700</v>
      </c>
      <c r="C125" s="83">
        <v>6792</v>
      </c>
      <c r="D125" s="79" t="s">
        <v>2926</v>
      </c>
      <c r="E125" s="79" t="s">
        <v>3302</v>
      </c>
      <c r="F125" s="317">
        <v>1200</v>
      </c>
      <c r="G125" s="312">
        <f t="shared" si="20"/>
        <v>3600</v>
      </c>
    </row>
    <row r="126" spans="1:7" s="97" customFormat="1" ht="20.100000000000001" customHeight="1" x14ac:dyDescent="0.25">
      <c r="A126" s="96">
        <f t="shared" si="21"/>
        <v>113</v>
      </c>
      <c r="B126" s="182" t="s">
        <v>4701</v>
      </c>
      <c r="C126" s="83">
        <v>6788</v>
      </c>
      <c r="D126" s="79" t="s">
        <v>2925</v>
      </c>
      <c r="E126" s="79" t="s">
        <v>3302</v>
      </c>
      <c r="F126" s="317">
        <v>1000</v>
      </c>
      <c r="G126" s="312">
        <f t="shared" si="20"/>
        <v>3000</v>
      </c>
    </row>
    <row r="127" spans="1:7" s="97" customFormat="1" ht="20.100000000000001" customHeight="1" x14ac:dyDescent="0.25">
      <c r="A127" s="96">
        <f t="shared" si="21"/>
        <v>114</v>
      </c>
      <c r="B127" s="182" t="s">
        <v>4702</v>
      </c>
      <c r="C127" s="80">
        <v>2978</v>
      </c>
      <c r="D127" s="79" t="s">
        <v>55</v>
      </c>
      <c r="E127" s="79" t="s">
        <v>3302</v>
      </c>
      <c r="F127" s="317">
        <v>1200</v>
      </c>
      <c r="G127" s="312">
        <f t="shared" si="20"/>
        <v>3600</v>
      </c>
    </row>
    <row r="128" spans="1:7" s="97" customFormat="1" ht="20.100000000000001" customHeight="1" x14ac:dyDescent="0.25">
      <c r="A128" s="96">
        <f t="shared" si="21"/>
        <v>115</v>
      </c>
      <c r="B128" s="182" t="s">
        <v>4703</v>
      </c>
      <c r="C128" s="80">
        <v>1925</v>
      </c>
      <c r="D128" s="79" t="s">
        <v>2097</v>
      </c>
      <c r="E128" s="79" t="s">
        <v>3302</v>
      </c>
      <c r="F128" s="317">
        <v>850</v>
      </c>
      <c r="G128" s="312">
        <f t="shared" si="20"/>
        <v>2550</v>
      </c>
    </row>
    <row r="129" spans="1:7" s="97" customFormat="1" ht="20.100000000000001" customHeight="1" x14ac:dyDescent="0.25">
      <c r="A129" s="96">
        <f t="shared" si="21"/>
        <v>116</v>
      </c>
      <c r="B129" s="182" t="s">
        <v>4704</v>
      </c>
      <c r="C129" s="80">
        <v>4003</v>
      </c>
      <c r="D129" s="79" t="s">
        <v>2098</v>
      </c>
      <c r="E129" s="79" t="s">
        <v>3302</v>
      </c>
      <c r="F129" s="317">
        <v>950</v>
      </c>
      <c r="G129" s="312">
        <f t="shared" si="20"/>
        <v>2850</v>
      </c>
    </row>
    <row r="130" spans="1:7" s="97" customFormat="1" ht="20.100000000000001" customHeight="1" x14ac:dyDescent="0.25">
      <c r="A130" s="96">
        <f t="shared" si="21"/>
        <v>117</v>
      </c>
      <c r="B130" s="180" t="s">
        <v>3093</v>
      </c>
      <c r="C130" s="80">
        <v>2980</v>
      </c>
      <c r="D130" s="82" t="s">
        <v>3094</v>
      </c>
      <c r="E130" s="79" t="s">
        <v>3302</v>
      </c>
      <c r="F130" s="317">
        <v>550</v>
      </c>
      <c r="G130" s="312">
        <f t="shared" si="20"/>
        <v>1650</v>
      </c>
    </row>
    <row r="131" spans="1:7" x14ac:dyDescent="0.25">
      <c r="A131" s="565" t="s">
        <v>58</v>
      </c>
      <c r="B131" s="566"/>
      <c r="C131" s="566"/>
      <c r="D131" s="566"/>
      <c r="E131" s="566"/>
      <c r="F131" s="566"/>
      <c r="G131" s="567"/>
    </row>
    <row r="132" spans="1:7" s="97" customFormat="1" ht="45" x14ac:dyDescent="0.25">
      <c r="A132" s="96">
        <f>A130+1</f>
        <v>118</v>
      </c>
      <c r="B132" s="182" t="s">
        <v>3886</v>
      </c>
      <c r="C132" s="80">
        <v>6618</v>
      </c>
      <c r="D132" s="79" t="s">
        <v>3074</v>
      </c>
      <c r="E132" s="79" t="s">
        <v>3302</v>
      </c>
      <c r="F132" s="317">
        <v>750</v>
      </c>
      <c r="G132" s="315">
        <f>F132*2</f>
        <v>1500</v>
      </c>
    </row>
    <row r="133" spans="1:7" s="97" customFormat="1" ht="45" x14ac:dyDescent="0.25">
      <c r="A133" s="96">
        <f>A132+1</f>
        <v>119</v>
      </c>
      <c r="B133" s="182" t="s">
        <v>3887</v>
      </c>
      <c r="C133" s="80">
        <v>6619</v>
      </c>
      <c r="D133" s="79" t="s">
        <v>3075</v>
      </c>
      <c r="E133" s="79" t="s">
        <v>3302</v>
      </c>
      <c r="F133" s="317">
        <v>750</v>
      </c>
      <c r="G133" s="315">
        <f t="shared" ref="G133:G149" si="22">F133*2</f>
        <v>1500</v>
      </c>
    </row>
    <row r="134" spans="1:7" s="97" customFormat="1" ht="30" x14ac:dyDescent="0.25">
      <c r="A134" s="96">
        <f t="shared" ref="A134:A151" si="23">A133+1</f>
        <v>120</v>
      </c>
      <c r="B134" s="182" t="s">
        <v>4705</v>
      </c>
      <c r="C134" s="80">
        <v>6621</v>
      </c>
      <c r="D134" s="79" t="s">
        <v>3834</v>
      </c>
      <c r="E134" s="79" t="s">
        <v>3302</v>
      </c>
      <c r="F134" s="317">
        <v>500</v>
      </c>
      <c r="G134" s="315">
        <f t="shared" si="22"/>
        <v>1000</v>
      </c>
    </row>
    <row r="135" spans="1:7" s="97" customFormat="1" ht="30" x14ac:dyDescent="0.25">
      <c r="A135" s="96">
        <f t="shared" si="23"/>
        <v>121</v>
      </c>
      <c r="B135" s="182" t="s">
        <v>4706</v>
      </c>
      <c r="C135" s="80">
        <v>6622</v>
      </c>
      <c r="D135" s="79" t="s">
        <v>3835</v>
      </c>
      <c r="E135" s="79" t="s">
        <v>3302</v>
      </c>
      <c r="F135" s="317">
        <v>500</v>
      </c>
      <c r="G135" s="315">
        <f t="shared" si="22"/>
        <v>1000</v>
      </c>
    </row>
    <row r="136" spans="1:7" s="97" customFormat="1" ht="45" x14ac:dyDescent="0.25">
      <c r="A136" s="96">
        <f t="shared" si="23"/>
        <v>122</v>
      </c>
      <c r="B136" s="182" t="s">
        <v>4707</v>
      </c>
      <c r="C136" s="80">
        <v>2893</v>
      </c>
      <c r="D136" s="123" t="s">
        <v>3076</v>
      </c>
      <c r="E136" s="79" t="s">
        <v>3302</v>
      </c>
      <c r="F136" s="317">
        <v>14900</v>
      </c>
      <c r="G136" s="315">
        <f t="shared" si="22"/>
        <v>29800</v>
      </c>
    </row>
    <row r="137" spans="1:7" s="97" customFormat="1" ht="30" x14ac:dyDescent="0.25">
      <c r="A137" s="96">
        <f t="shared" si="23"/>
        <v>123</v>
      </c>
      <c r="B137" s="180" t="s">
        <v>3888</v>
      </c>
      <c r="C137" s="80">
        <v>2894</v>
      </c>
      <c r="D137" s="79" t="s">
        <v>3077</v>
      </c>
      <c r="E137" s="79" t="s">
        <v>3302</v>
      </c>
      <c r="F137" s="317">
        <v>14800</v>
      </c>
      <c r="G137" s="315">
        <f t="shared" si="22"/>
        <v>29600</v>
      </c>
    </row>
    <row r="138" spans="1:7" s="97" customFormat="1" ht="30" x14ac:dyDescent="0.25">
      <c r="A138" s="96">
        <f t="shared" si="23"/>
        <v>124</v>
      </c>
      <c r="B138" s="180" t="s">
        <v>3889</v>
      </c>
      <c r="C138" s="80">
        <v>8701</v>
      </c>
      <c r="D138" s="79" t="s">
        <v>3100</v>
      </c>
      <c r="E138" s="79" t="s">
        <v>3302</v>
      </c>
      <c r="F138" s="317">
        <v>14900</v>
      </c>
      <c r="G138" s="315">
        <f t="shared" si="22"/>
        <v>29800</v>
      </c>
    </row>
    <row r="139" spans="1:7" s="97" customFormat="1" x14ac:dyDescent="0.25">
      <c r="A139" s="96">
        <f t="shared" si="23"/>
        <v>125</v>
      </c>
      <c r="B139" s="180" t="s">
        <v>3890</v>
      </c>
      <c r="C139" s="80">
        <v>2895</v>
      </c>
      <c r="D139" s="79" t="s">
        <v>3090</v>
      </c>
      <c r="E139" s="79" t="s">
        <v>3302</v>
      </c>
      <c r="F139" s="317">
        <v>14800</v>
      </c>
      <c r="G139" s="315">
        <f t="shared" si="22"/>
        <v>29600</v>
      </c>
    </row>
    <row r="140" spans="1:7" s="97" customFormat="1" ht="20.100000000000001" customHeight="1" x14ac:dyDescent="0.25">
      <c r="A140" s="96">
        <f t="shared" si="23"/>
        <v>126</v>
      </c>
      <c r="B140" s="182" t="s">
        <v>4708</v>
      </c>
      <c r="C140" s="80">
        <v>58</v>
      </c>
      <c r="D140" s="79" t="s">
        <v>59</v>
      </c>
      <c r="E140" s="79" t="s">
        <v>3302</v>
      </c>
      <c r="F140" s="317">
        <v>9600</v>
      </c>
      <c r="G140" s="315">
        <f>F140*2</f>
        <v>19200</v>
      </c>
    </row>
    <row r="141" spans="1:7" s="97" customFormat="1" ht="20.100000000000001" customHeight="1" x14ac:dyDescent="0.25">
      <c r="A141" s="96">
        <f t="shared" si="23"/>
        <v>127</v>
      </c>
      <c r="B141" s="182" t="s">
        <v>4709</v>
      </c>
      <c r="C141" s="80">
        <v>4017</v>
      </c>
      <c r="D141" s="82" t="s">
        <v>2099</v>
      </c>
      <c r="E141" s="79" t="s">
        <v>3302</v>
      </c>
      <c r="F141" s="337">
        <v>170000</v>
      </c>
      <c r="G141" s="315">
        <f t="shared" si="22"/>
        <v>340000</v>
      </c>
    </row>
    <row r="142" spans="1:7" s="97" customFormat="1" ht="20.100000000000001" customHeight="1" x14ac:dyDescent="0.25">
      <c r="A142" s="96">
        <f t="shared" si="23"/>
        <v>128</v>
      </c>
      <c r="B142" s="182" t="s">
        <v>3080</v>
      </c>
      <c r="C142" s="80">
        <v>8703</v>
      </c>
      <c r="D142" s="94" t="s">
        <v>3085</v>
      </c>
      <c r="E142" s="79" t="s">
        <v>3302</v>
      </c>
      <c r="F142" s="337">
        <v>170000</v>
      </c>
      <c r="G142" s="315">
        <v>283360</v>
      </c>
    </row>
    <row r="143" spans="1:7" s="97" customFormat="1" ht="20.100000000000001" customHeight="1" x14ac:dyDescent="0.25">
      <c r="A143" s="96">
        <f t="shared" si="23"/>
        <v>129</v>
      </c>
      <c r="B143" s="182" t="s">
        <v>4710</v>
      </c>
      <c r="C143" s="80">
        <v>2103</v>
      </c>
      <c r="D143" s="79" t="s">
        <v>61</v>
      </c>
      <c r="E143" s="79" t="s">
        <v>3302</v>
      </c>
      <c r="F143" s="317">
        <v>4200</v>
      </c>
      <c r="G143" s="315">
        <f t="shared" si="22"/>
        <v>8400</v>
      </c>
    </row>
    <row r="144" spans="1:7" s="97" customFormat="1" ht="20.100000000000001" customHeight="1" x14ac:dyDescent="0.25">
      <c r="A144" s="96">
        <f t="shared" si="23"/>
        <v>130</v>
      </c>
      <c r="B144" s="182" t="s">
        <v>3082</v>
      </c>
      <c r="C144" s="80">
        <v>8705</v>
      </c>
      <c r="D144" s="94" t="s">
        <v>3087</v>
      </c>
      <c r="E144" s="79" t="s">
        <v>3302</v>
      </c>
      <c r="F144" s="337">
        <v>440000</v>
      </c>
      <c r="G144" s="315">
        <v>740000</v>
      </c>
    </row>
    <row r="145" spans="1:7" s="97" customFormat="1" ht="20.100000000000001" customHeight="1" x14ac:dyDescent="0.25">
      <c r="A145" s="96">
        <f t="shared" si="23"/>
        <v>131</v>
      </c>
      <c r="B145" s="182" t="s">
        <v>3083</v>
      </c>
      <c r="C145" s="80">
        <v>8706</v>
      </c>
      <c r="D145" s="94" t="s">
        <v>3088</v>
      </c>
      <c r="E145" s="79" t="s">
        <v>3302</v>
      </c>
      <c r="F145" s="337">
        <v>9800</v>
      </c>
      <c r="G145" s="315">
        <v>16330</v>
      </c>
    </row>
    <row r="146" spans="1:7" s="97" customFormat="1" ht="20.100000000000001" customHeight="1" x14ac:dyDescent="0.25">
      <c r="A146" s="96">
        <f t="shared" si="23"/>
        <v>132</v>
      </c>
      <c r="B146" s="182" t="s">
        <v>3081</v>
      </c>
      <c r="C146" s="80">
        <v>8704</v>
      </c>
      <c r="D146" s="94" t="s">
        <v>3086</v>
      </c>
      <c r="E146" s="79" t="s">
        <v>3302</v>
      </c>
      <c r="F146" s="337">
        <v>170000</v>
      </c>
      <c r="G146" s="315">
        <v>283360</v>
      </c>
    </row>
    <row r="147" spans="1:7" s="97" customFormat="1" ht="20.100000000000001" customHeight="1" x14ac:dyDescent="0.25">
      <c r="A147" s="96">
        <f t="shared" si="23"/>
        <v>133</v>
      </c>
      <c r="B147" s="182" t="s">
        <v>4711</v>
      </c>
      <c r="C147" s="80">
        <v>2099</v>
      </c>
      <c r="D147" s="79" t="s">
        <v>499</v>
      </c>
      <c r="E147" s="79" t="s">
        <v>3302</v>
      </c>
      <c r="F147" s="337">
        <v>2400</v>
      </c>
      <c r="G147" s="315">
        <f t="shared" si="22"/>
        <v>4800</v>
      </c>
    </row>
    <row r="148" spans="1:7" s="97" customFormat="1" ht="20.100000000000001" customHeight="1" x14ac:dyDescent="0.25">
      <c r="A148" s="96">
        <f t="shared" si="23"/>
        <v>134</v>
      </c>
      <c r="B148" s="182" t="s">
        <v>3084</v>
      </c>
      <c r="C148" s="80">
        <v>8707</v>
      </c>
      <c r="D148" s="94" t="s">
        <v>3089</v>
      </c>
      <c r="E148" s="79" t="s">
        <v>3302</v>
      </c>
      <c r="F148" s="337">
        <v>30000</v>
      </c>
      <c r="G148" s="315">
        <v>50000</v>
      </c>
    </row>
    <row r="149" spans="1:7" s="97" customFormat="1" ht="30" x14ac:dyDescent="0.25">
      <c r="A149" s="96">
        <f t="shared" si="23"/>
        <v>135</v>
      </c>
      <c r="B149" s="182" t="s">
        <v>4712</v>
      </c>
      <c r="C149" s="80">
        <v>6678</v>
      </c>
      <c r="D149" s="79" t="s">
        <v>3867</v>
      </c>
      <c r="E149" s="79" t="s">
        <v>3866</v>
      </c>
      <c r="F149" s="317">
        <v>1000</v>
      </c>
      <c r="G149" s="315">
        <f t="shared" si="22"/>
        <v>2000</v>
      </c>
    </row>
    <row r="150" spans="1:7" s="97" customFormat="1" ht="18" customHeight="1" x14ac:dyDescent="0.25">
      <c r="A150" s="96">
        <f t="shared" si="23"/>
        <v>136</v>
      </c>
      <c r="B150" s="180" t="s">
        <v>1209</v>
      </c>
      <c r="C150" s="80">
        <v>3323</v>
      </c>
      <c r="D150" s="79" t="s">
        <v>60</v>
      </c>
      <c r="E150" s="79" t="s">
        <v>3302</v>
      </c>
      <c r="F150" s="317">
        <v>1600</v>
      </c>
      <c r="G150" s="315">
        <f>F150*2</f>
        <v>3200</v>
      </c>
    </row>
    <row r="151" spans="1:7" s="97" customFormat="1" ht="30" x14ac:dyDescent="0.25">
      <c r="A151" s="96">
        <f t="shared" si="23"/>
        <v>137</v>
      </c>
      <c r="B151" s="182" t="s">
        <v>3078</v>
      </c>
      <c r="C151" s="80">
        <v>8702</v>
      </c>
      <c r="D151" s="94" t="s">
        <v>3079</v>
      </c>
      <c r="E151" s="79" t="s">
        <v>3302</v>
      </c>
      <c r="F151" s="317">
        <v>18000</v>
      </c>
      <c r="G151" s="315">
        <f>F151*2</f>
        <v>36000</v>
      </c>
    </row>
    <row r="152" spans="1:7" s="97" customFormat="1" ht="15" customHeight="1" x14ac:dyDescent="0.25">
      <c r="A152" s="562" t="s">
        <v>62</v>
      </c>
      <c r="B152" s="563"/>
      <c r="C152" s="563"/>
      <c r="D152" s="563"/>
      <c r="E152" s="563"/>
      <c r="F152" s="563"/>
      <c r="G152" s="564"/>
    </row>
    <row r="153" spans="1:7" s="97" customFormat="1" ht="15" customHeight="1" x14ac:dyDescent="0.25">
      <c r="A153" s="562" t="s">
        <v>63</v>
      </c>
      <c r="B153" s="563"/>
      <c r="C153" s="563"/>
      <c r="D153" s="563"/>
      <c r="E153" s="563"/>
      <c r="F153" s="563"/>
      <c r="G153" s="564"/>
    </row>
    <row r="154" spans="1:7" s="97" customFormat="1" ht="20.100000000000001" customHeight="1" x14ac:dyDescent="0.25">
      <c r="A154" s="96">
        <f>A151+1</f>
        <v>138</v>
      </c>
      <c r="B154" s="182" t="s">
        <v>3545</v>
      </c>
      <c r="C154" s="80">
        <v>3616</v>
      </c>
      <c r="D154" s="94" t="s">
        <v>64</v>
      </c>
      <c r="E154" s="79" t="s">
        <v>3302</v>
      </c>
      <c r="F154" s="317">
        <v>750</v>
      </c>
      <c r="G154" s="315">
        <f t="shared" ref="G154:G156" si="24">F154*2</f>
        <v>1500</v>
      </c>
    </row>
    <row r="155" spans="1:7" s="97" customFormat="1" ht="20.100000000000001" customHeight="1" x14ac:dyDescent="0.25">
      <c r="A155" s="96">
        <f>A154+1</f>
        <v>139</v>
      </c>
      <c r="B155" s="182" t="s">
        <v>4713</v>
      </c>
      <c r="C155" s="80">
        <v>3617</v>
      </c>
      <c r="D155" s="94" t="s">
        <v>65</v>
      </c>
      <c r="E155" s="79" t="s">
        <v>3302</v>
      </c>
      <c r="F155" s="337">
        <v>1000</v>
      </c>
      <c r="G155" s="315">
        <f t="shared" si="24"/>
        <v>2000</v>
      </c>
    </row>
    <row r="156" spans="1:7" s="97" customFormat="1" ht="20.100000000000001" customHeight="1" x14ac:dyDescent="0.25">
      <c r="A156" s="96">
        <f>A155+1</f>
        <v>140</v>
      </c>
      <c r="B156" s="182" t="s">
        <v>4714</v>
      </c>
      <c r="C156" s="80">
        <v>3618</v>
      </c>
      <c r="D156" s="94" t="s">
        <v>66</v>
      </c>
      <c r="E156" s="79" t="s">
        <v>3302</v>
      </c>
      <c r="F156" s="337">
        <v>1100</v>
      </c>
      <c r="G156" s="315">
        <f t="shared" si="24"/>
        <v>2200</v>
      </c>
    </row>
    <row r="157" spans="1:7" s="97" customFormat="1" ht="15" customHeight="1" x14ac:dyDescent="0.25">
      <c r="A157" s="562" t="s">
        <v>67</v>
      </c>
      <c r="B157" s="563"/>
      <c r="C157" s="563"/>
      <c r="D157" s="563"/>
      <c r="E157" s="563"/>
      <c r="F157" s="563"/>
      <c r="G157" s="564"/>
    </row>
    <row r="158" spans="1:7" s="97" customFormat="1" ht="30" x14ac:dyDescent="0.25">
      <c r="A158" s="96">
        <f>A156+1</f>
        <v>141</v>
      </c>
      <c r="B158" s="180" t="s">
        <v>2638</v>
      </c>
      <c r="C158" s="80">
        <v>2982</v>
      </c>
      <c r="D158" s="79" t="s">
        <v>2637</v>
      </c>
      <c r="E158" s="79" t="s">
        <v>3302</v>
      </c>
      <c r="F158" s="337">
        <v>1500</v>
      </c>
      <c r="G158" s="315">
        <f t="shared" ref="G158:G162" si="25">F158*2</f>
        <v>3000</v>
      </c>
    </row>
    <row r="159" spans="1:7" s="97" customFormat="1" ht="18.75" customHeight="1" x14ac:dyDescent="0.25">
      <c r="A159" s="96">
        <f>A158+1</f>
        <v>142</v>
      </c>
      <c r="B159" s="182" t="s">
        <v>4715</v>
      </c>
      <c r="C159" s="80">
        <v>1482</v>
      </c>
      <c r="D159" s="94" t="s">
        <v>1210</v>
      </c>
      <c r="E159" s="79" t="s">
        <v>3302</v>
      </c>
      <c r="F159" s="337">
        <v>300</v>
      </c>
      <c r="G159" s="315">
        <f t="shared" si="25"/>
        <v>600</v>
      </c>
    </row>
    <row r="160" spans="1:7" s="97" customFormat="1" ht="30" x14ac:dyDescent="0.25">
      <c r="A160" s="96">
        <f t="shared" ref="A160:A162" si="26">A159+1</f>
        <v>143</v>
      </c>
      <c r="B160" s="182" t="s">
        <v>4716</v>
      </c>
      <c r="C160" s="80">
        <v>2236</v>
      </c>
      <c r="D160" s="94" t="s">
        <v>2635</v>
      </c>
      <c r="E160" s="79" t="s">
        <v>3302</v>
      </c>
      <c r="F160" s="337">
        <v>2900</v>
      </c>
      <c r="G160" s="315">
        <f t="shared" si="25"/>
        <v>5800</v>
      </c>
    </row>
    <row r="161" spans="1:7" s="97" customFormat="1" ht="30" x14ac:dyDescent="0.25">
      <c r="A161" s="96">
        <f t="shared" si="26"/>
        <v>144</v>
      </c>
      <c r="B161" s="182" t="s">
        <v>4717</v>
      </c>
      <c r="C161" s="80">
        <v>728</v>
      </c>
      <c r="D161" s="94" t="s">
        <v>2636</v>
      </c>
      <c r="E161" s="79" t="s">
        <v>3302</v>
      </c>
      <c r="F161" s="337">
        <v>2900</v>
      </c>
      <c r="G161" s="315">
        <f t="shared" si="25"/>
        <v>5800</v>
      </c>
    </row>
    <row r="162" spans="1:7" s="97" customFormat="1" ht="30" x14ac:dyDescent="0.25">
      <c r="A162" s="96">
        <f t="shared" si="26"/>
        <v>145</v>
      </c>
      <c r="B162" s="182" t="s">
        <v>3091</v>
      </c>
      <c r="C162" s="80" t="s">
        <v>68</v>
      </c>
      <c r="D162" s="79" t="s">
        <v>3092</v>
      </c>
      <c r="E162" s="79" t="s">
        <v>3302</v>
      </c>
      <c r="F162" s="337">
        <v>700</v>
      </c>
      <c r="G162" s="315">
        <f t="shared" si="25"/>
        <v>1400</v>
      </c>
    </row>
    <row r="163" spans="1:7" s="97" customFormat="1" ht="15" customHeight="1" x14ac:dyDescent="0.25">
      <c r="A163" s="562" t="s">
        <v>4477</v>
      </c>
      <c r="B163" s="563"/>
      <c r="C163" s="563"/>
      <c r="D163" s="563"/>
      <c r="E163" s="563"/>
      <c r="F163" s="563"/>
      <c r="G163" s="564"/>
    </row>
    <row r="164" spans="1:7" s="97" customFormat="1" ht="45" x14ac:dyDescent="0.25">
      <c r="A164" s="83">
        <f>A162+1</f>
        <v>146</v>
      </c>
      <c r="B164" s="180" t="s">
        <v>4456</v>
      </c>
      <c r="C164" s="83">
        <v>9136</v>
      </c>
      <c r="D164" s="79" t="s">
        <v>4478</v>
      </c>
      <c r="E164" s="80" t="s">
        <v>3302</v>
      </c>
      <c r="F164" s="317">
        <v>1900</v>
      </c>
      <c r="G164" s="315">
        <f>F164*2</f>
        <v>3800</v>
      </c>
    </row>
    <row r="165" spans="1:7" s="97" customFormat="1" ht="45" x14ac:dyDescent="0.25">
      <c r="A165" s="83">
        <f>A164+1</f>
        <v>147</v>
      </c>
      <c r="B165" s="180" t="s">
        <v>4457</v>
      </c>
      <c r="C165" s="83">
        <v>9137</v>
      </c>
      <c r="D165" s="79" t="s">
        <v>4479</v>
      </c>
      <c r="E165" s="80" t="s">
        <v>3302</v>
      </c>
      <c r="F165" s="317">
        <v>2100</v>
      </c>
      <c r="G165" s="315">
        <f t="shared" ref="G165:G170" si="27">F165*2</f>
        <v>4200</v>
      </c>
    </row>
    <row r="166" spans="1:7" s="97" customFormat="1" ht="45" x14ac:dyDescent="0.25">
      <c r="A166" s="83">
        <f>A165+1</f>
        <v>148</v>
      </c>
      <c r="B166" s="180" t="s">
        <v>4458</v>
      </c>
      <c r="C166" s="83">
        <v>9138</v>
      </c>
      <c r="D166" s="79" t="s">
        <v>4480</v>
      </c>
      <c r="E166" s="80" t="s">
        <v>3302</v>
      </c>
      <c r="F166" s="317">
        <v>2300</v>
      </c>
      <c r="G166" s="315">
        <f t="shared" si="27"/>
        <v>4600</v>
      </c>
    </row>
    <row r="167" spans="1:7" s="97" customFormat="1" ht="30" x14ac:dyDescent="0.25">
      <c r="A167" s="83">
        <f t="shared" ref="A167:A170" si="28">A166+1</f>
        <v>149</v>
      </c>
      <c r="B167" s="180" t="s">
        <v>4459</v>
      </c>
      <c r="C167" s="83">
        <v>9139</v>
      </c>
      <c r="D167" s="79" t="s">
        <v>4481</v>
      </c>
      <c r="E167" s="80" t="s">
        <v>3302</v>
      </c>
      <c r="F167" s="317">
        <v>2700</v>
      </c>
      <c r="G167" s="315">
        <f t="shared" si="27"/>
        <v>5400</v>
      </c>
    </row>
    <row r="168" spans="1:7" s="97" customFormat="1" ht="30" x14ac:dyDescent="0.25">
      <c r="A168" s="83">
        <f t="shared" si="28"/>
        <v>150</v>
      </c>
      <c r="B168" s="180" t="s">
        <v>4460</v>
      </c>
      <c r="C168" s="83">
        <v>9140</v>
      </c>
      <c r="D168" s="79" t="s">
        <v>4482</v>
      </c>
      <c r="E168" s="80" t="s">
        <v>3302</v>
      </c>
      <c r="F168" s="317">
        <v>4000</v>
      </c>
      <c r="G168" s="315">
        <f t="shared" si="27"/>
        <v>8000</v>
      </c>
    </row>
    <row r="169" spans="1:7" s="97" customFormat="1" ht="30" x14ac:dyDescent="0.25">
      <c r="A169" s="83">
        <f t="shared" si="28"/>
        <v>151</v>
      </c>
      <c r="B169" s="180" t="s">
        <v>4461</v>
      </c>
      <c r="C169" s="83">
        <v>9141</v>
      </c>
      <c r="D169" s="79" t="s">
        <v>4483</v>
      </c>
      <c r="E169" s="80" t="s">
        <v>3302</v>
      </c>
      <c r="F169" s="317">
        <v>4000</v>
      </c>
      <c r="G169" s="315">
        <f t="shared" si="27"/>
        <v>8000</v>
      </c>
    </row>
    <row r="170" spans="1:7" s="97" customFormat="1" ht="30" x14ac:dyDescent="0.25">
      <c r="A170" s="83">
        <f t="shared" si="28"/>
        <v>152</v>
      </c>
      <c r="B170" s="180" t="s">
        <v>4462</v>
      </c>
      <c r="C170" s="83">
        <v>9142</v>
      </c>
      <c r="D170" s="79" t="s">
        <v>4484</v>
      </c>
      <c r="E170" s="80" t="s">
        <v>3302</v>
      </c>
      <c r="F170" s="317">
        <v>1900</v>
      </c>
      <c r="G170" s="315">
        <f t="shared" si="27"/>
        <v>3800</v>
      </c>
    </row>
    <row r="171" spans="1:7" s="97" customFormat="1" x14ac:dyDescent="0.25">
      <c r="A171" s="96"/>
      <c r="B171" s="182"/>
      <c r="C171" s="80"/>
      <c r="D171" s="302" t="s">
        <v>69</v>
      </c>
      <c r="E171" s="79"/>
      <c r="F171" s="317"/>
      <c r="G171" s="315"/>
    </row>
    <row r="172" spans="1:7" s="97" customFormat="1" ht="30" x14ac:dyDescent="0.25">
      <c r="A172" s="96">
        <f>A170+1</f>
        <v>153</v>
      </c>
      <c r="B172" s="182" t="s">
        <v>4718</v>
      </c>
      <c r="C172" s="80">
        <v>737</v>
      </c>
      <c r="D172" s="79" t="s">
        <v>70</v>
      </c>
      <c r="E172" s="79" t="s">
        <v>3302</v>
      </c>
      <c r="F172" s="317">
        <v>400</v>
      </c>
      <c r="G172" s="315">
        <f t="shared" ref="G172:G173" si="29">F172*2</f>
        <v>800</v>
      </c>
    </row>
    <row r="173" spans="1:7" s="97" customFormat="1" ht="45" x14ac:dyDescent="0.25">
      <c r="A173" s="96">
        <f>A172+1</f>
        <v>154</v>
      </c>
      <c r="B173" s="182" t="s">
        <v>3891</v>
      </c>
      <c r="C173" s="80">
        <v>4048</v>
      </c>
      <c r="D173" s="94" t="s">
        <v>3868</v>
      </c>
      <c r="E173" s="79" t="s">
        <v>3302</v>
      </c>
      <c r="F173" s="317">
        <v>3000</v>
      </c>
      <c r="G173" s="315">
        <f t="shared" si="29"/>
        <v>6000</v>
      </c>
    </row>
  </sheetData>
  <autoFilter ref="C1:C173"/>
  <mergeCells count="15">
    <mergeCell ref="A1:G1"/>
    <mergeCell ref="A3:G3"/>
    <mergeCell ref="A17:G17"/>
    <mergeCell ref="A40:G40"/>
    <mergeCell ref="A59:G59"/>
    <mergeCell ref="A77:G77"/>
    <mergeCell ref="A85:G85"/>
    <mergeCell ref="A89:G89"/>
    <mergeCell ref="A93:G93"/>
    <mergeCell ref="A115:G115"/>
    <mergeCell ref="A163:G163"/>
    <mergeCell ref="A131:G131"/>
    <mergeCell ref="A152:G152"/>
    <mergeCell ref="A153:G153"/>
    <mergeCell ref="A157:G157"/>
  </mergeCells>
  <pageMargins left="0.31527777777777799" right="0.196527777777778" top="0.39374999999999999" bottom="0.39374999999999999" header="0.51180555555555496" footer="0.51180555555555496"/>
  <pageSetup paperSize="9" scale="76" firstPageNumber="0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9"/>
  <sheetViews>
    <sheetView view="pageBreakPreview" zoomScale="98" zoomScaleNormal="100" zoomScaleSheetLayoutView="98" workbookViewId="0">
      <selection activeCell="H1" sqref="H1:I1048576"/>
    </sheetView>
  </sheetViews>
  <sheetFormatPr defaultColWidth="9.140625" defaultRowHeight="15" x14ac:dyDescent="0.25"/>
  <cols>
    <col min="1" max="1" width="5" style="178" customWidth="1"/>
    <col min="2" max="2" width="17.140625" style="398" customWidth="1"/>
    <col min="3" max="3" width="12.140625" style="51" customWidth="1"/>
    <col min="4" max="4" width="60.140625" style="423" customWidth="1"/>
    <col min="5" max="5" width="5.85546875" style="397" customWidth="1"/>
    <col min="6" max="6" width="11.7109375" style="340" customWidth="1"/>
    <col min="7" max="7" width="16.28515625" style="340" bestFit="1" customWidth="1"/>
    <col min="8" max="8" width="9.5703125" style="125" customWidth="1"/>
    <col min="9" max="9" width="50.85546875" style="221" customWidth="1"/>
    <col min="10" max="12" width="8.5703125" style="125" customWidth="1"/>
    <col min="13" max="13" width="5.140625" style="125" customWidth="1"/>
    <col min="14" max="14" width="4.7109375" style="125" customWidth="1"/>
    <col min="15" max="16" width="7" style="125" customWidth="1"/>
    <col min="17" max="19" width="8.5703125" style="125" customWidth="1"/>
    <col min="20" max="20" width="14.28515625" style="125" customWidth="1"/>
    <col min="21" max="1022" width="8.5703125" style="125" customWidth="1"/>
    <col min="1023" max="16384" width="9.140625" style="125"/>
  </cols>
  <sheetData>
    <row r="1" spans="1:9" x14ac:dyDescent="0.25">
      <c r="A1" s="573" t="s">
        <v>3486</v>
      </c>
      <c r="B1" s="574"/>
      <c r="C1" s="574"/>
      <c r="D1" s="574"/>
      <c r="E1" s="574"/>
      <c r="F1" s="574"/>
      <c r="G1" s="575"/>
    </row>
    <row r="2" spans="1:9" ht="71.25" x14ac:dyDescent="0.25">
      <c r="A2" s="199" t="s">
        <v>3612</v>
      </c>
      <c r="B2" s="54" t="s">
        <v>3653</v>
      </c>
      <c r="C2" s="54" t="s">
        <v>3652</v>
      </c>
      <c r="D2" s="54" t="s">
        <v>2500</v>
      </c>
      <c r="E2" s="404" t="s">
        <v>759</v>
      </c>
      <c r="F2" s="330" t="s">
        <v>4</v>
      </c>
      <c r="G2" s="330" t="s">
        <v>722</v>
      </c>
    </row>
    <row r="3" spans="1:9" x14ac:dyDescent="0.25">
      <c r="A3" s="576" t="s">
        <v>2760</v>
      </c>
      <c r="B3" s="577"/>
      <c r="C3" s="577"/>
      <c r="D3" s="577"/>
      <c r="E3" s="577"/>
      <c r="F3" s="577"/>
      <c r="G3" s="578"/>
    </row>
    <row r="4" spans="1:9" x14ac:dyDescent="0.25">
      <c r="A4" s="579" t="s">
        <v>2761</v>
      </c>
      <c r="B4" s="580"/>
      <c r="C4" s="580"/>
      <c r="D4" s="580"/>
      <c r="E4" s="580"/>
      <c r="F4" s="580"/>
      <c r="G4" s="581"/>
      <c r="H4" s="135"/>
      <c r="I4" s="125"/>
    </row>
    <row r="5" spans="1:9" s="97" customFormat="1" ht="30" x14ac:dyDescent="0.25">
      <c r="A5" s="96">
        <v>1</v>
      </c>
      <c r="B5" s="300" t="s">
        <v>3575</v>
      </c>
      <c r="C5" s="280">
        <v>2921</v>
      </c>
      <c r="D5" s="6" t="s">
        <v>2762</v>
      </c>
      <c r="E5" s="19" t="s">
        <v>2634</v>
      </c>
      <c r="F5" s="337">
        <v>700</v>
      </c>
      <c r="G5" s="326">
        <f>F5*1.5</f>
        <v>1050</v>
      </c>
    </row>
    <row r="6" spans="1:9" s="97" customFormat="1" ht="30" x14ac:dyDescent="0.25">
      <c r="A6" s="96">
        <f>A5+1</f>
        <v>2</v>
      </c>
      <c r="B6" s="300" t="s">
        <v>4719</v>
      </c>
      <c r="C6" s="280">
        <v>781</v>
      </c>
      <c r="D6" s="6" t="s">
        <v>2763</v>
      </c>
      <c r="E6" s="19" t="s">
        <v>2634</v>
      </c>
      <c r="F6" s="337">
        <v>1300</v>
      </c>
      <c r="G6" s="326">
        <f t="shared" ref="G6:G63" si="0">F6*1.5</f>
        <v>1950</v>
      </c>
    </row>
    <row r="7" spans="1:9" s="97" customFormat="1" ht="30" x14ac:dyDescent="0.25">
      <c r="A7" s="96">
        <f t="shared" ref="A7:A63" si="1">A6+1</f>
        <v>3</v>
      </c>
      <c r="B7" s="300" t="s">
        <v>4720</v>
      </c>
      <c r="C7" s="280">
        <v>3607</v>
      </c>
      <c r="D7" s="6" t="s">
        <v>2764</v>
      </c>
      <c r="E7" s="19" t="s">
        <v>2634</v>
      </c>
      <c r="F7" s="337">
        <v>1000</v>
      </c>
      <c r="G7" s="326">
        <f t="shared" si="0"/>
        <v>1500</v>
      </c>
    </row>
    <row r="8" spans="1:9" s="97" customFormat="1" x14ac:dyDescent="0.25">
      <c r="A8" s="96">
        <f t="shared" si="1"/>
        <v>4</v>
      </c>
      <c r="B8" s="300" t="s">
        <v>4721</v>
      </c>
      <c r="C8" s="280">
        <v>3608</v>
      </c>
      <c r="D8" s="6" t="s">
        <v>3627</v>
      </c>
      <c r="E8" s="19" t="s">
        <v>2634</v>
      </c>
      <c r="F8" s="337">
        <v>700</v>
      </c>
      <c r="G8" s="326">
        <f t="shared" si="0"/>
        <v>1050</v>
      </c>
    </row>
    <row r="9" spans="1:9" s="97" customFormat="1" x14ac:dyDescent="0.25">
      <c r="A9" s="96">
        <f t="shared" si="1"/>
        <v>5</v>
      </c>
      <c r="B9" s="300" t="s">
        <v>4722</v>
      </c>
      <c r="C9" s="280">
        <v>6658</v>
      </c>
      <c r="D9" s="6" t="s">
        <v>3628</v>
      </c>
      <c r="E9" s="19" t="s">
        <v>2634</v>
      </c>
      <c r="F9" s="337">
        <v>1300</v>
      </c>
      <c r="G9" s="326">
        <f t="shared" si="0"/>
        <v>1950</v>
      </c>
    </row>
    <row r="10" spans="1:9" s="97" customFormat="1" ht="30" x14ac:dyDescent="0.25">
      <c r="A10" s="96">
        <f t="shared" si="1"/>
        <v>6</v>
      </c>
      <c r="B10" s="300" t="s">
        <v>4723</v>
      </c>
      <c r="C10" s="280">
        <v>6659</v>
      </c>
      <c r="D10" s="6" t="s">
        <v>2765</v>
      </c>
      <c r="E10" s="19" t="s">
        <v>2634</v>
      </c>
      <c r="F10" s="337">
        <v>1400</v>
      </c>
      <c r="G10" s="326">
        <f t="shared" si="0"/>
        <v>2100</v>
      </c>
    </row>
    <row r="11" spans="1:9" s="97" customFormat="1" ht="30" x14ac:dyDescent="0.25">
      <c r="A11" s="96">
        <f t="shared" si="1"/>
        <v>7</v>
      </c>
      <c r="B11" s="300" t="s">
        <v>4724</v>
      </c>
      <c r="C11" s="280">
        <v>2922</v>
      </c>
      <c r="D11" s="6" t="s">
        <v>2766</v>
      </c>
      <c r="E11" s="19" t="s">
        <v>2634</v>
      </c>
      <c r="F11" s="337">
        <v>1900</v>
      </c>
      <c r="G11" s="326">
        <f t="shared" si="0"/>
        <v>2850</v>
      </c>
    </row>
    <row r="12" spans="1:9" s="97" customFormat="1" x14ac:dyDescent="0.25">
      <c r="A12" s="96">
        <f t="shared" si="1"/>
        <v>8</v>
      </c>
      <c r="B12" s="300" t="s">
        <v>4725</v>
      </c>
      <c r="C12" s="280">
        <v>6452</v>
      </c>
      <c r="D12" s="372" t="s">
        <v>3625</v>
      </c>
      <c r="E12" s="19" t="s">
        <v>2634</v>
      </c>
      <c r="F12" s="337">
        <v>900</v>
      </c>
      <c r="G12" s="326">
        <f t="shared" si="0"/>
        <v>1350</v>
      </c>
    </row>
    <row r="13" spans="1:9" s="97" customFormat="1" x14ac:dyDescent="0.25">
      <c r="A13" s="96">
        <f t="shared" si="1"/>
        <v>9</v>
      </c>
      <c r="B13" s="300" t="s">
        <v>4726</v>
      </c>
      <c r="C13" s="280">
        <v>3609</v>
      </c>
      <c r="D13" s="372" t="s">
        <v>3626</v>
      </c>
      <c r="E13" s="19" t="s">
        <v>2634</v>
      </c>
      <c r="F13" s="337">
        <v>1300</v>
      </c>
      <c r="G13" s="326">
        <f t="shared" si="0"/>
        <v>1950</v>
      </c>
    </row>
    <row r="14" spans="1:9" s="97" customFormat="1" ht="30" x14ac:dyDescent="0.25">
      <c r="A14" s="96">
        <f t="shared" si="1"/>
        <v>10</v>
      </c>
      <c r="B14" s="300" t="s">
        <v>4727</v>
      </c>
      <c r="C14" s="280">
        <v>6453</v>
      </c>
      <c r="D14" s="372" t="s">
        <v>2767</v>
      </c>
      <c r="E14" s="19" t="s">
        <v>2634</v>
      </c>
      <c r="F14" s="337">
        <v>900</v>
      </c>
      <c r="G14" s="326">
        <f t="shared" si="0"/>
        <v>1350</v>
      </c>
    </row>
    <row r="15" spans="1:9" s="97" customFormat="1" ht="30" x14ac:dyDescent="0.25">
      <c r="A15" s="96">
        <f t="shared" si="1"/>
        <v>11</v>
      </c>
      <c r="B15" s="300" t="s">
        <v>4728</v>
      </c>
      <c r="C15" s="280">
        <v>1087</v>
      </c>
      <c r="D15" s="372" t="s">
        <v>2768</v>
      </c>
      <c r="E15" s="19" t="s">
        <v>2634</v>
      </c>
      <c r="F15" s="337">
        <v>1300</v>
      </c>
      <c r="G15" s="326">
        <f t="shared" si="0"/>
        <v>1950</v>
      </c>
    </row>
    <row r="16" spans="1:9" s="97" customFormat="1" ht="30" x14ac:dyDescent="0.25">
      <c r="A16" s="96">
        <f t="shared" si="1"/>
        <v>12</v>
      </c>
      <c r="B16" s="300" t="s">
        <v>4729</v>
      </c>
      <c r="C16" s="280">
        <v>6454</v>
      </c>
      <c r="D16" s="6" t="s">
        <v>2276</v>
      </c>
      <c r="E16" s="19" t="s">
        <v>2634</v>
      </c>
      <c r="F16" s="337">
        <v>900</v>
      </c>
      <c r="G16" s="326">
        <f t="shared" si="0"/>
        <v>1350</v>
      </c>
    </row>
    <row r="17" spans="1:7" s="97" customFormat="1" ht="30" x14ac:dyDescent="0.25">
      <c r="A17" s="96">
        <f t="shared" si="1"/>
        <v>13</v>
      </c>
      <c r="B17" s="300" t="s">
        <v>4730</v>
      </c>
      <c r="C17" s="280">
        <v>1088</v>
      </c>
      <c r="D17" s="6" t="s">
        <v>2277</v>
      </c>
      <c r="E17" s="19" t="s">
        <v>2634</v>
      </c>
      <c r="F17" s="337">
        <v>1300</v>
      </c>
      <c r="G17" s="326">
        <f t="shared" si="0"/>
        <v>1950</v>
      </c>
    </row>
    <row r="18" spans="1:7" s="97" customFormat="1" x14ac:dyDescent="0.25">
      <c r="A18" s="96">
        <f t="shared" si="1"/>
        <v>14</v>
      </c>
      <c r="B18" s="300" t="s">
        <v>4731</v>
      </c>
      <c r="C18" s="280">
        <v>1089</v>
      </c>
      <c r="D18" s="372" t="s">
        <v>3629</v>
      </c>
      <c r="E18" s="19" t="s">
        <v>2634</v>
      </c>
      <c r="F18" s="337">
        <v>900</v>
      </c>
      <c r="G18" s="326">
        <f t="shared" si="0"/>
        <v>1350</v>
      </c>
    </row>
    <row r="19" spans="1:7" s="97" customFormat="1" x14ac:dyDescent="0.25">
      <c r="A19" s="96">
        <f t="shared" si="1"/>
        <v>15</v>
      </c>
      <c r="B19" s="300" t="s">
        <v>4732</v>
      </c>
      <c r="C19" s="280">
        <v>6660</v>
      </c>
      <c r="D19" s="372" t="s">
        <v>3630</v>
      </c>
      <c r="E19" s="19" t="s">
        <v>2634</v>
      </c>
      <c r="F19" s="337">
        <v>1300</v>
      </c>
      <c r="G19" s="326">
        <f t="shared" si="0"/>
        <v>1950</v>
      </c>
    </row>
    <row r="20" spans="1:7" s="97" customFormat="1" ht="30" x14ac:dyDescent="0.25">
      <c r="A20" s="96">
        <f t="shared" si="1"/>
        <v>16</v>
      </c>
      <c r="B20" s="300" t="s">
        <v>4733</v>
      </c>
      <c r="C20" s="280">
        <v>2923</v>
      </c>
      <c r="D20" s="372" t="s">
        <v>2279</v>
      </c>
      <c r="E20" s="19" t="s">
        <v>2634</v>
      </c>
      <c r="F20" s="337">
        <v>700</v>
      </c>
      <c r="G20" s="326">
        <f t="shared" si="0"/>
        <v>1050</v>
      </c>
    </row>
    <row r="21" spans="1:7" s="97" customFormat="1" ht="30" x14ac:dyDescent="0.25">
      <c r="A21" s="96">
        <f t="shared" si="1"/>
        <v>17</v>
      </c>
      <c r="B21" s="300" t="s">
        <v>4734</v>
      </c>
      <c r="C21" s="280">
        <v>780</v>
      </c>
      <c r="D21" s="372" t="s">
        <v>2280</v>
      </c>
      <c r="E21" s="19" t="s">
        <v>2634</v>
      </c>
      <c r="F21" s="337">
        <v>1300</v>
      </c>
      <c r="G21" s="326">
        <f t="shared" si="0"/>
        <v>1950</v>
      </c>
    </row>
    <row r="22" spans="1:7" s="97" customFormat="1" x14ac:dyDescent="0.25">
      <c r="A22" s="96">
        <f t="shared" si="1"/>
        <v>18</v>
      </c>
      <c r="B22" s="300" t="s">
        <v>4735</v>
      </c>
      <c r="C22" s="280">
        <v>1093</v>
      </c>
      <c r="D22" s="372" t="s">
        <v>1212</v>
      </c>
      <c r="E22" s="19" t="s">
        <v>2634</v>
      </c>
      <c r="F22" s="337">
        <v>900</v>
      </c>
      <c r="G22" s="326">
        <f t="shared" si="0"/>
        <v>1350</v>
      </c>
    </row>
    <row r="23" spans="1:7" s="97" customFormat="1" x14ac:dyDescent="0.25">
      <c r="A23" s="96">
        <f t="shared" si="1"/>
        <v>19</v>
      </c>
      <c r="B23" s="300" t="s">
        <v>4736</v>
      </c>
      <c r="C23" s="280">
        <v>1094</v>
      </c>
      <c r="D23" s="383" t="s">
        <v>2281</v>
      </c>
      <c r="E23" s="19" t="s">
        <v>2634</v>
      </c>
      <c r="F23" s="337">
        <v>900</v>
      </c>
      <c r="G23" s="326">
        <f t="shared" si="0"/>
        <v>1350</v>
      </c>
    </row>
    <row r="24" spans="1:7" s="97" customFormat="1" x14ac:dyDescent="0.25">
      <c r="A24" s="96">
        <f t="shared" si="1"/>
        <v>20</v>
      </c>
      <c r="B24" s="300" t="s">
        <v>4737</v>
      </c>
      <c r="C24" s="280">
        <v>6661</v>
      </c>
      <c r="D24" s="383" t="s">
        <v>2282</v>
      </c>
      <c r="E24" s="19" t="s">
        <v>2634</v>
      </c>
      <c r="F24" s="337">
        <v>1300</v>
      </c>
      <c r="G24" s="326">
        <f t="shared" si="0"/>
        <v>1950</v>
      </c>
    </row>
    <row r="25" spans="1:7" s="97" customFormat="1" x14ac:dyDescent="0.25">
      <c r="A25" s="96">
        <f t="shared" si="1"/>
        <v>21</v>
      </c>
      <c r="B25" s="300" t="s">
        <v>4738</v>
      </c>
      <c r="C25" s="280">
        <v>6662</v>
      </c>
      <c r="D25" s="372" t="s">
        <v>3631</v>
      </c>
      <c r="E25" s="19" t="s">
        <v>2634</v>
      </c>
      <c r="F25" s="337">
        <v>900</v>
      </c>
      <c r="G25" s="326">
        <f t="shared" si="0"/>
        <v>1350</v>
      </c>
    </row>
    <row r="26" spans="1:7" s="97" customFormat="1" x14ac:dyDescent="0.25">
      <c r="A26" s="96">
        <f t="shared" si="1"/>
        <v>22</v>
      </c>
      <c r="B26" s="300" t="s">
        <v>4739</v>
      </c>
      <c r="C26" s="280">
        <v>1095</v>
      </c>
      <c r="D26" s="372" t="s">
        <v>3632</v>
      </c>
      <c r="E26" s="19" t="s">
        <v>2634</v>
      </c>
      <c r="F26" s="337">
        <v>1300</v>
      </c>
      <c r="G26" s="326">
        <f t="shared" si="0"/>
        <v>1950</v>
      </c>
    </row>
    <row r="27" spans="1:7" s="97" customFormat="1" x14ac:dyDescent="0.25">
      <c r="A27" s="96">
        <f t="shared" si="1"/>
        <v>23</v>
      </c>
      <c r="B27" s="300" t="s">
        <v>4740</v>
      </c>
      <c r="C27" s="280">
        <v>1102</v>
      </c>
      <c r="D27" s="372" t="s">
        <v>3633</v>
      </c>
      <c r="E27" s="19" t="s">
        <v>2634</v>
      </c>
      <c r="F27" s="337">
        <v>900</v>
      </c>
      <c r="G27" s="326">
        <f t="shared" si="0"/>
        <v>1350</v>
      </c>
    </row>
    <row r="28" spans="1:7" s="97" customFormat="1" x14ac:dyDescent="0.25">
      <c r="A28" s="96">
        <f t="shared" si="1"/>
        <v>24</v>
      </c>
      <c r="B28" s="300" t="s">
        <v>4741</v>
      </c>
      <c r="C28" s="280">
        <v>6663</v>
      </c>
      <c r="D28" s="372" t="s">
        <v>3634</v>
      </c>
      <c r="E28" s="19" t="s">
        <v>2634</v>
      </c>
      <c r="F28" s="337">
        <v>1300</v>
      </c>
      <c r="G28" s="326">
        <f t="shared" si="0"/>
        <v>1950</v>
      </c>
    </row>
    <row r="29" spans="1:7" s="97" customFormat="1" ht="30" x14ac:dyDescent="0.25">
      <c r="A29" s="96">
        <f t="shared" si="1"/>
        <v>25</v>
      </c>
      <c r="B29" s="300" t="s">
        <v>4742</v>
      </c>
      <c r="C29" s="280">
        <v>1104</v>
      </c>
      <c r="D29" s="372" t="s">
        <v>3635</v>
      </c>
      <c r="E29" s="19" t="s">
        <v>2634</v>
      </c>
      <c r="F29" s="337">
        <v>1000</v>
      </c>
      <c r="G29" s="326">
        <f t="shared" si="0"/>
        <v>1500</v>
      </c>
    </row>
    <row r="30" spans="1:7" s="97" customFormat="1" ht="30" x14ac:dyDescent="0.25">
      <c r="A30" s="96">
        <f t="shared" si="1"/>
        <v>26</v>
      </c>
      <c r="B30" s="300" t="s">
        <v>4743</v>
      </c>
      <c r="C30" s="280">
        <v>6664</v>
      </c>
      <c r="D30" s="372" t="s">
        <v>3636</v>
      </c>
      <c r="E30" s="19" t="s">
        <v>2634</v>
      </c>
      <c r="F30" s="337">
        <v>1500</v>
      </c>
      <c r="G30" s="326">
        <f t="shared" si="0"/>
        <v>2250</v>
      </c>
    </row>
    <row r="31" spans="1:7" s="97" customFormat="1" ht="45" x14ac:dyDescent="0.25">
      <c r="A31" s="96">
        <f t="shared" si="1"/>
        <v>27</v>
      </c>
      <c r="B31" s="405" t="s">
        <v>4744</v>
      </c>
      <c r="C31" s="280">
        <v>2925</v>
      </c>
      <c r="D31" s="372" t="s">
        <v>2283</v>
      </c>
      <c r="E31" s="19" t="s">
        <v>2634</v>
      </c>
      <c r="F31" s="337">
        <v>4400</v>
      </c>
      <c r="G31" s="326">
        <f t="shared" si="0"/>
        <v>6600</v>
      </c>
    </row>
    <row r="32" spans="1:7" s="97" customFormat="1" x14ac:dyDescent="0.25">
      <c r="A32" s="96">
        <f t="shared" si="1"/>
        <v>28</v>
      </c>
      <c r="B32" s="300" t="s">
        <v>4745</v>
      </c>
      <c r="C32" s="280">
        <v>6665</v>
      </c>
      <c r="D32" s="383" t="s">
        <v>3637</v>
      </c>
      <c r="E32" s="19" t="s">
        <v>2634</v>
      </c>
      <c r="F32" s="337">
        <v>900</v>
      </c>
      <c r="G32" s="326">
        <f t="shared" si="0"/>
        <v>1350</v>
      </c>
    </row>
    <row r="33" spans="1:7" s="97" customFormat="1" x14ac:dyDescent="0.25">
      <c r="A33" s="96">
        <f t="shared" si="1"/>
        <v>29</v>
      </c>
      <c r="B33" s="300" t="s">
        <v>4746</v>
      </c>
      <c r="C33" s="280">
        <v>2926</v>
      </c>
      <c r="D33" s="383" t="s">
        <v>3638</v>
      </c>
      <c r="E33" s="19" t="s">
        <v>2634</v>
      </c>
      <c r="F33" s="337">
        <v>1300</v>
      </c>
      <c r="G33" s="326">
        <f t="shared" si="0"/>
        <v>1950</v>
      </c>
    </row>
    <row r="34" spans="1:7" s="97" customFormat="1" ht="45" x14ac:dyDescent="0.25">
      <c r="A34" s="96">
        <f t="shared" si="1"/>
        <v>30</v>
      </c>
      <c r="B34" s="300" t="s">
        <v>4747</v>
      </c>
      <c r="C34" s="280">
        <v>2927</v>
      </c>
      <c r="D34" s="6" t="s">
        <v>2284</v>
      </c>
      <c r="E34" s="19" t="s">
        <v>2634</v>
      </c>
      <c r="F34" s="337">
        <v>4400</v>
      </c>
      <c r="G34" s="326">
        <f t="shared" si="0"/>
        <v>6600</v>
      </c>
    </row>
    <row r="35" spans="1:7" s="97" customFormat="1" x14ac:dyDescent="0.25">
      <c r="A35" s="96">
        <f t="shared" si="1"/>
        <v>31</v>
      </c>
      <c r="B35" s="300" t="s">
        <v>4748</v>
      </c>
      <c r="C35" s="280">
        <v>2928</v>
      </c>
      <c r="D35" s="383" t="s">
        <v>2285</v>
      </c>
      <c r="E35" s="19" t="s">
        <v>2634</v>
      </c>
      <c r="F35" s="337">
        <v>900</v>
      </c>
      <c r="G35" s="326">
        <f t="shared" si="0"/>
        <v>1350</v>
      </c>
    </row>
    <row r="36" spans="1:7" s="97" customFormat="1" x14ac:dyDescent="0.25">
      <c r="A36" s="96">
        <f t="shared" si="1"/>
        <v>32</v>
      </c>
      <c r="B36" s="300" t="s">
        <v>4749</v>
      </c>
      <c r="C36" s="280">
        <v>2929</v>
      </c>
      <c r="D36" s="383" t="s">
        <v>3613</v>
      </c>
      <c r="E36" s="19" t="s">
        <v>2634</v>
      </c>
      <c r="F36" s="337">
        <v>1300</v>
      </c>
      <c r="G36" s="326">
        <f t="shared" si="0"/>
        <v>1950</v>
      </c>
    </row>
    <row r="37" spans="1:7" s="97" customFormat="1" ht="45" x14ac:dyDescent="0.25">
      <c r="A37" s="96">
        <f t="shared" si="1"/>
        <v>33</v>
      </c>
      <c r="B37" s="300" t="s">
        <v>4750</v>
      </c>
      <c r="C37" s="280">
        <v>2939</v>
      </c>
      <c r="D37" s="6" t="s">
        <v>2286</v>
      </c>
      <c r="E37" s="19" t="s">
        <v>2634</v>
      </c>
      <c r="F37" s="337">
        <v>4400</v>
      </c>
      <c r="G37" s="326">
        <f t="shared" si="0"/>
        <v>6600</v>
      </c>
    </row>
    <row r="38" spans="1:7" s="97" customFormat="1" x14ac:dyDescent="0.25">
      <c r="A38" s="96">
        <f t="shared" si="1"/>
        <v>34</v>
      </c>
      <c r="B38" s="300" t="s">
        <v>4751</v>
      </c>
      <c r="C38" s="280">
        <v>1109</v>
      </c>
      <c r="D38" s="383" t="s">
        <v>3639</v>
      </c>
      <c r="E38" s="19" t="s">
        <v>2634</v>
      </c>
      <c r="F38" s="337">
        <v>900</v>
      </c>
      <c r="G38" s="326">
        <f t="shared" si="0"/>
        <v>1350</v>
      </c>
    </row>
    <row r="39" spans="1:7" s="97" customFormat="1" x14ac:dyDescent="0.25">
      <c r="A39" s="96">
        <f t="shared" si="1"/>
        <v>35</v>
      </c>
      <c r="B39" s="300" t="s">
        <v>4752</v>
      </c>
      <c r="C39" s="280">
        <v>6462</v>
      </c>
      <c r="D39" s="383" t="s">
        <v>3640</v>
      </c>
      <c r="E39" s="19" t="s">
        <v>2634</v>
      </c>
      <c r="F39" s="337">
        <v>1300</v>
      </c>
      <c r="G39" s="326">
        <f t="shared" si="0"/>
        <v>1950</v>
      </c>
    </row>
    <row r="40" spans="1:7" s="97" customFormat="1" x14ac:dyDescent="0.25">
      <c r="A40" s="96">
        <f t="shared" si="1"/>
        <v>36</v>
      </c>
      <c r="B40" s="300" t="s">
        <v>4753</v>
      </c>
      <c r="C40" s="280">
        <v>1110</v>
      </c>
      <c r="D40" s="383" t="s">
        <v>2287</v>
      </c>
      <c r="E40" s="19" t="s">
        <v>2634</v>
      </c>
      <c r="F40" s="337">
        <v>900</v>
      </c>
      <c r="G40" s="326">
        <f t="shared" si="0"/>
        <v>1350</v>
      </c>
    </row>
    <row r="41" spans="1:7" s="97" customFormat="1" x14ac:dyDescent="0.25">
      <c r="A41" s="96">
        <f t="shared" si="1"/>
        <v>37</v>
      </c>
      <c r="B41" s="300" t="s">
        <v>4754</v>
      </c>
      <c r="C41" s="280">
        <v>6666</v>
      </c>
      <c r="D41" s="383" t="s">
        <v>3614</v>
      </c>
      <c r="E41" s="19" t="s">
        <v>2634</v>
      </c>
      <c r="F41" s="337">
        <v>1300</v>
      </c>
      <c r="G41" s="326">
        <f t="shared" si="0"/>
        <v>1950</v>
      </c>
    </row>
    <row r="42" spans="1:7" s="97" customFormat="1" x14ac:dyDescent="0.25">
      <c r="A42" s="96">
        <f t="shared" si="1"/>
        <v>38</v>
      </c>
      <c r="B42" s="300" t="s">
        <v>4755</v>
      </c>
      <c r="C42" s="280">
        <v>1096</v>
      </c>
      <c r="D42" s="372" t="s">
        <v>1213</v>
      </c>
      <c r="E42" s="19" t="s">
        <v>2634</v>
      </c>
      <c r="F42" s="337">
        <v>700</v>
      </c>
      <c r="G42" s="326">
        <f t="shared" si="0"/>
        <v>1050</v>
      </c>
    </row>
    <row r="43" spans="1:7" s="97" customFormat="1" x14ac:dyDescent="0.25">
      <c r="A43" s="96">
        <f t="shared" si="1"/>
        <v>39</v>
      </c>
      <c r="B43" s="300" t="s">
        <v>4756</v>
      </c>
      <c r="C43" s="280">
        <v>2924</v>
      </c>
      <c r="D43" s="383" t="s">
        <v>1746</v>
      </c>
      <c r="E43" s="19" t="s">
        <v>2634</v>
      </c>
      <c r="F43" s="337">
        <v>1000</v>
      </c>
      <c r="G43" s="326">
        <f t="shared" si="0"/>
        <v>1500</v>
      </c>
    </row>
    <row r="44" spans="1:7" s="97" customFormat="1" ht="30" x14ac:dyDescent="0.25">
      <c r="A44" s="96">
        <f t="shared" si="1"/>
        <v>40</v>
      </c>
      <c r="B44" s="300" t="s">
        <v>2288</v>
      </c>
      <c r="C44" s="280">
        <v>1113</v>
      </c>
      <c r="D44" s="372" t="s">
        <v>3643</v>
      </c>
      <c r="E44" s="19" t="s">
        <v>2634</v>
      </c>
      <c r="F44" s="337">
        <v>900</v>
      </c>
      <c r="G44" s="326">
        <f t="shared" si="0"/>
        <v>1350</v>
      </c>
    </row>
    <row r="45" spans="1:7" s="97" customFormat="1" ht="30" x14ac:dyDescent="0.25">
      <c r="A45" s="96">
        <f t="shared" si="1"/>
        <v>41</v>
      </c>
      <c r="B45" s="300" t="s">
        <v>2289</v>
      </c>
      <c r="C45" s="280">
        <v>6667</v>
      </c>
      <c r="D45" s="372" t="s">
        <v>3644</v>
      </c>
      <c r="E45" s="19" t="s">
        <v>2634</v>
      </c>
      <c r="F45" s="337">
        <v>1300</v>
      </c>
      <c r="G45" s="326">
        <f t="shared" si="0"/>
        <v>1950</v>
      </c>
    </row>
    <row r="46" spans="1:7" s="97" customFormat="1" ht="45" x14ac:dyDescent="0.25">
      <c r="A46" s="96">
        <f t="shared" si="1"/>
        <v>42</v>
      </c>
      <c r="B46" s="300" t="s">
        <v>2290</v>
      </c>
      <c r="C46" s="280">
        <v>2946</v>
      </c>
      <c r="D46" s="372" t="s">
        <v>2291</v>
      </c>
      <c r="E46" s="19" t="s">
        <v>2634</v>
      </c>
      <c r="F46" s="337">
        <v>4400</v>
      </c>
      <c r="G46" s="326">
        <f t="shared" si="0"/>
        <v>6600</v>
      </c>
    </row>
    <row r="47" spans="1:7" s="97" customFormat="1" ht="30" x14ac:dyDescent="0.25">
      <c r="A47" s="96">
        <f t="shared" si="1"/>
        <v>43</v>
      </c>
      <c r="B47" s="300" t="s">
        <v>4757</v>
      </c>
      <c r="C47" s="280">
        <v>1114</v>
      </c>
      <c r="D47" s="372" t="s">
        <v>3641</v>
      </c>
      <c r="E47" s="19" t="s">
        <v>2634</v>
      </c>
      <c r="F47" s="337">
        <v>900</v>
      </c>
      <c r="G47" s="326">
        <f t="shared" si="0"/>
        <v>1350</v>
      </c>
    </row>
    <row r="48" spans="1:7" s="97" customFormat="1" ht="30" x14ac:dyDescent="0.25">
      <c r="A48" s="96">
        <f t="shared" si="1"/>
        <v>44</v>
      </c>
      <c r="B48" s="300" t="s">
        <v>4758</v>
      </c>
      <c r="C48" s="280">
        <v>6668</v>
      </c>
      <c r="D48" s="372" t="s">
        <v>3642</v>
      </c>
      <c r="E48" s="19" t="s">
        <v>2634</v>
      </c>
      <c r="F48" s="337">
        <v>1300</v>
      </c>
      <c r="G48" s="326">
        <f t="shared" si="0"/>
        <v>1950</v>
      </c>
    </row>
    <row r="49" spans="1:7" s="97" customFormat="1" ht="45" x14ac:dyDescent="0.25">
      <c r="A49" s="96">
        <f t="shared" si="1"/>
        <v>45</v>
      </c>
      <c r="B49" s="300" t="s">
        <v>4759</v>
      </c>
      <c r="C49" s="280">
        <v>2947</v>
      </c>
      <c r="D49" s="372" t="s">
        <v>2292</v>
      </c>
      <c r="E49" s="19" t="s">
        <v>2634</v>
      </c>
      <c r="F49" s="337">
        <v>4400</v>
      </c>
      <c r="G49" s="326">
        <f t="shared" si="0"/>
        <v>6600</v>
      </c>
    </row>
    <row r="50" spans="1:7" s="97" customFormat="1" ht="30" x14ac:dyDescent="0.25">
      <c r="A50" s="96">
        <f t="shared" si="1"/>
        <v>46</v>
      </c>
      <c r="B50" s="300" t="s">
        <v>4760</v>
      </c>
      <c r="C50" s="280">
        <v>6669</v>
      </c>
      <c r="D50" s="6" t="s">
        <v>3647</v>
      </c>
      <c r="E50" s="19" t="s">
        <v>2634</v>
      </c>
      <c r="F50" s="337">
        <v>900</v>
      </c>
      <c r="G50" s="326">
        <f t="shared" si="0"/>
        <v>1350</v>
      </c>
    </row>
    <row r="51" spans="1:7" s="97" customFormat="1" ht="30" x14ac:dyDescent="0.25">
      <c r="A51" s="96">
        <f t="shared" si="1"/>
        <v>47</v>
      </c>
      <c r="B51" s="300" t="s">
        <v>4761</v>
      </c>
      <c r="C51" s="280">
        <v>2620</v>
      </c>
      <c r="D51" s="6" t="s">
        <v>2769</v>
      </c>
      <c r="E51" s="19" t="s">
        <v>2634</v>
      </c>
      <c r="F51" s="337">
        <v>1300</v>
      </c>
      <c r="G51" s="326">
        <f t="shared" si="0"/>
        <v>1950</v>
      </c>
    </row>
    <row r="52" spans="1:7" s="97" customFormat="1" ht="30" x14ac:dyDescent="0.25">
      <c r="A52" s="96">
        <f t="shared" si="1"/>
        <v>48</v>
      </c>
      <c r="B52" s="300" t="s">
        <v>4762</v>
      </c>
      <c r="C52" s="280">
        <v>6670</v>
      </c>
      <c r="D52" s="372" t="s">
        <v>3645</v>
      </c>
      <c r="E52" s="19" t="s">
        <v>2634</v>
      </c>
      <c r="F52" s="337">
        <v>900</v>
      </c>
      <c r="G52" s="326">
        <f t="shared" si="0"/>
        <v>1350</v>
      </c>
    </row>
    <row r="53" spans="1:7" s="97" customFormat="1" ht="30" x14ac:dyDescent="0.25">
      <c r="A53" s="96">
        <f t="shared" si="1"/>
        <v>49</v>
      </c>
      <c r="B53" s="300" t="s">
        <v>4763</v>
      </c>
      <c r="C53" s="280">
        <v>1119</v>
      </c>
      <c r="D53" s="372" t="s">
        <v>3646</v>
      </c>
      <c r="E53" s="19" t="s">
        <v>2634</v>
      </c>
      <c r="F53" s="337">
        <v>1300</v>
      </c>
      <c r="G53" s="326">
        <f t="shared" si="0"/>
        <v>1950</v>
      </c>
    </row>
    <row r="54" spans="1:7" s="97" customFormat="1" x14ac:dyDescent="0.25">
      <c r="A54" s="96">
        <f t="shared" si="1"/>
        <v>50</v>
      </c>
      <c r="B54" s="300" t="s">
        <v>4764</v>
      </c>
      <c r="C54" s="280">
        <v>6671</v>
      </c>
      <c r="D54" s="383" t="s">
        <v>1747</v>
      </c>
      <c r="E54" s="19" t="s">
        <v>2634</v>
      </c>
      <c r="F54" s="337">
        <v>900</v>
      </c>
      <c r="G54" s="326">
        <f t="shared" si="0"/>
        <v>1350</v>
      </c>
    </row>
    <row r="55" spans="1:7" s="97" customFormat="1" x14ac:dyDescent="0.25">
      <c r="A55" s="96">
        <f t="shared" si="1"/>
        <v>51</v>
      </c>
      <c r="B55" s="300" t="s">
        <v>4765</v>
      </c>
      <c r="C55" s="280">
        <v>1120</v>
      </c>
      <c r="D55" s="383" t="s">
        <v>1748</v>
      </c>
      <c r="E55" s="19" t="s">
        <v>2634</v>
      </c>
      <c r="F55" s="337">
        <v>1300</v>
      </c>
      <c r="G55" s="326">
        <f t="shared" si="0"/>
        <v>1950</v>
      </c>
    </row>
    <row r="56" spans="1:7" s="97" customFormat="1" x14ac:dyDescent="0.25">
      <c r="A56" s="96">
        <f t="shared" si="1"/>
        <v>52</v>
      </c>
      <c r="B56" s="300" t="s">
        <v>4766</v>
      </c>
      <c r="C56" s="280">
        <v>2948</v>
      </c>
      <c r="D56" s="383" t="s">
        <v>1749</v>
      </c>
      <c r="E56" s="19" t="s">
        <v>2634</v>
      </c>
      <c r="F56" s="337">
        <v>1500</v>
      </c>
      <c r="G56" s="326">
        <f t="shared" si="0"/>
        <v>2250</v>
      </c>
    </row>
    <row r="57" spans="1:7" s="97" customFormat="1" ht="45" x14ac:dyDescent="0.25">
      <c r="A57" s="96">
        <f t="shared" si="1"/>
        <v>53</v>
      </c>
      <c r="B57" s="300" t="s">
        <v>4767</v>
      </c>
      <c r="C57" s="280">
        <v>2951</v>
      </c>
      <c r="D57" s="6" t="s">
        <v>2293</v>
      </c>
      <c r="E57" s="19" t="s">
        <v>2634</v>
      </c>
      <c r="F57" s="337">
        <v>4400</v>
      </c>
      <c r="G57" s="326">
        <f t="shared" si="0"/>
        <v>6600</v>
      </c>
    </row>
    <row r="58" spans="1:7" s="97" customFormat="1" x14ac:dyDescent="0.25">
      <c r="A58" s="96">
        <f t="shared" si="1"/>
        <v>54</v>
      </c>
      <c r="B58" s="300" t="s">
        <v>4768</v>
      </c>
      <c r="C58" s="280">
        <v>1121</v>
      </c>
      <c r="D58" s="383" t="s">
        <v>3648</v>
      </c>
      <c r="E58" s="19" t="s">
        <v>2634</v>
      </c>
      <c r="F58" s="337">
        <v>900</v>
      </c>
      <c r="G58" s="326">
        <f t="shared" si="0"/>
        <v>1350</v>
      </c>
    </row>
    <row r="59" spans="1:7" s="97" customFormat="1" x14ac:dyDescent="0.25">
      <c r="A59" s="96">
        <f t="shared" si="1"/>
        <v>55</v>
      </c>
      <c r="B59" s="300" t="s">
        <v>4769</v>
      </c>
      <c r="C59" s="280">
        <v>6463</v>
      </c>
      <c r="D59" s="383" t="s">
        <v>3649</v>
      </c>
      <c r="E59" s="19" t="s">
        <v>2634</v>
      </c>
      <c r="F59" s="337">
        <v>1300</v>
      </c>
      <c r="G59" s="326">
        <f t="shared" si="0"/>
        <v>1950</v>
      </c>
    </row>
    <row r="60" spans="1:7" s="97" customFormat="1" x14ac:dyDescent="0.25">
      <c r="A60" s="96">
        <f t="shared" si="1"/>
        <v>56</v>
      </c>
      <c r="B60" s="300" t="s">
        <v>4770</v>
      </c>
      <c r="C60" s="280">
        <v>1122</v>
      </c>
      <c r="D60" s="383" t="s">
        <v>1211</v>
      </c>
      <c r="E60" s="19" t="s">
        <v>2634</v>
      </c>
      <c r="F60" s="337">
        <v>900</v>
      </c>
      <c r="G60" s="326">
        <f t="shared" si="0"/>
        <v>1350</v>
      </c>
    </row>
    <row r="61" spans="1:7" s="97" customFormat="1" ht="30" x14ac:dyDescent="0.25">
      <c r="A61" s="96">
        <f t="shared" si="1"/>
        <v>57</v>
      </c>
      <c r="B61" s="300" t="s">
        <v>4771</v>
      </c>
      <c r="C61" s="280">
        <v>6672</v>
      </c>
      <c r="D61" s="6" t="s">
        <v>3650</v>
      </c>
      <c r="E61" s="19" t="s">
        <v>2634</v>
      </c>
      <c r="F61" s="337">
        <v>1300</v>
      </c>
      <c r="G61" s="326">
        <f t="shared" si="0"/>
        <v>1950</v>
      </c>
    </row>
    <row r="62" spans="1:7" s="97" customFormat="1" x14ac:dyDescent="0.25">
      <c r="A62" s="96">
        <f t="shared" si="1"/>
        <v>58</v>
      </c>
      <c r="B62" s="300" t="s">
        <v>4772</v>
      </c>
      <c r="C62" s="280">
        <v>6465</v>
      </c>
      <c r="D62" s="383" t="s">
        <v>2275</v>
      </c>
      <c r="E62" s="19" t="s">
        <v>2634</v>
      </c>
      <c r="F62" s="337">
        <v>1500</v>
      </c>
      <c r="G62" s="326">
        <f t="shared" si="0"/>
        <v>2250</v>
      </c>
    </row>
    <row r="63" spans="1:7" s="97" customFormat="1" ht="45" x14ac:dyDescent="0.25">
      <c r="A63" s="96">
        <f t="shared" si="1"/>
        <v>59</v>
      </c>
      <c r="B63" s="298" t="s">
        <v>2278</v>
      </c>
      <c r="C63" s="297">
        <v>8868</v>
      </c>
      <c r="D63" s="384" t="s">
        <v>1745</v>
      </c>
      <c r="E63" s="19" t="s">
        <v>2634</v>
      </c>
      <c r="F63" s="337">
        <v>4400</v>
      </c>
      <c r="G63" s="326">
        <f t="shared" si="0"/>
        <v>6600</v>
      </c>
    </row>
    <row r="64" spans="1:7" s="97" customFormat="1" ht="15" customHeight="1" x14ac:dyDescent="0.25">
      <c r="A64" s="562" t="s">
        <v>2770</v>
      </c>
      <c r="B64" s="563"/>
      <c r="C64" s="563"/>
      <c r="D64" s="563"/>
      <c r="E64" s="563"/>
      <c r="F64" s="563"/>
      <c r="G64" s="564"/>
    </row>
    <row r="65" spans="1:7" s="97" customFormat="1" x14ac:dyDescent="0.25">
      <c r="A65" s="96">
        <f>A63+1</f>
        <v>60</v>
      </c>
      <c r="B65" s="300" t="s">
        <v>4773</v>
      </c>
      <c r="C65" s="280">
        <v>6455</v>
      </c>
      <c r="D65" s="6" t="s">
        <v>2294</v>
      </c>
      <c r="E65" s="19" t="s">
        <v>2634</v>
      </c>
      <c r="F65" s="337">
        <v>900</v>
      </c>
      <c r="G65" s="326">
        <f t="shared" ref="G65:G79" si="2">F65*1.5</f>
        <v>1350</v>
      </c>
    </row>
    <row r="66" spans="1:7" s="97" customFormat="1" x14ac:dyDescent="0.25">
      <c r="A66" s="96">
        <f>A65+1</f>
        <v>61</v>
      </c>
      <c r="B66" s="300" t="s">
        <v>4774</v>
      </c>
      <c r="C66" s="280">
        <v>1126</v>
      </c>
      <c r="D66" s="6" t="s">
        <v>2295</v>
      </c>
      <c r="E66" s="19" t="s">
        <v>2634</v>
      </c>
      <c r="F66" s="337">
        <v>1300</v>
      </c>
      <c r="G66" s="326">
        <f t="shared" si="2"/>
        <v>1950</v>
      </c>
    </row>
    <row r="67" spans="1:7" s="97" customFormat="1" x14ac:dyDescent="0.25">
      <c r="A67" s="96">
        <f t="shared" ref="A67:A79" si="3">A66+1</f>
        <v>62</v>
      </c>
      <c r="B67" s="300" t="s">
        <v>4775</v>
      </c>
      <c r="C67" s="280">
        <v>6456</v>
      </c>
      <c r="D67" s="6" t="s">
        <v>3615</v>
      </c>
      <c r="E67" s="19" t="s">
        <v>2634</v>
      </c>
      <c r="F67" s="337">
        <v>900</v>
      </c>
      <c r="G67" s="326">
        <f t="shared" si="2"/>
        <v>1350</v>
      </c>
    </row>
    <row r="68" spans="1:7" s="97" customFormat="1" x14ac:dyDescent="0.25">
      <c r="A68" s="96">
        <f t="shared" si="3"/>
        <v>63</v>
      </c>
      <c r="B68" s="300" t="s">
        <v>4776</v>
      </c>
      <c r="C68" s="280">
        <v>1127</v>
      </c>
      <c r="D68" s="6" t="s">
        <v>3616</v>
      </c>
      <c r="E68" s="19" t="s">
        <v>2634</v>
      </c>
      <c r="F68" s="337">
        <v>1300</v>
      </c>
      <c r="G68" s="326">
        <f t="shared" si="2"/>
        <v>1950</v>
      </c>
    </row>
    <row r="69" spans="1:7" s="97" customFormat="1" x14ac:dyDescent="0.25">
      <c r="A69" s="96">
        <f t="shared" si="3"/>
        <v>64</v>
      </c>
      <c r="B69" s="300" t="s">
        <v>4777</v>
      </c>
      <c r="C69" s="280">
        <v>6457</v>
      </c>
      <c r="D69" s="6" t="s">
        <v>3617</v>
      </c>
      <c r="E69" s="19" t="s">
        <v>2634</v>
      </c>
      <c r="F69" s="337">
        <v>900</v>
      </c>
      <c r="G69" s="326">
        <f t="shared" si="2"/>
        <v>1350</v>
      </c>
    </row>
    <row r="70" spans="1:7" s="97" customFormat="1" x14ac:dyDescent="0.25">
      <c r="A70" s="96">
        <f t="shared" si="3"/>
        <v>65</v>
      </c>
      <c r="B70" s="300" t="s">
        <v>4778</v>
      </c>
      <c r="C70" s="280">
        <v>1128</v>
      </c>
      <c r="D70" s="6" t="s">
        <v>3618</v>
      </c>
      <c r="E70" s="19" t="s">
        <v>2634</v>
      </c>
      <c r="F70" s="337">
        <v>1300</v>
      </c>
      <c r="G70" s="326">
        <f t="shared" si="2"/>
        <v>1950</v>
      </c>
    </row>
    <row r="71" spans="1:7" s="97" customFormat="1" x14ac:dyDescent="0.25">
      <c r="A71" s="96">
        <f t="shared" si="3"/>
        <v>66</v>
      </c>
      <c r="B71" s="300" t="s">
        <v>4779</v>
      </c>
      <c r="C71" s="280">
        <v>6458</v>
      </c>
      <c r="D71" s="6" t="s">
        <v>3619</v>
      </c>
      <c r="E71" s="19" t="s">
        <v>2634</v>
      </c>
      <c r="F71" s="337">
        <v>900</v>
      </c>
      <c r="G71" s="326">
        <f t="shared" si="2"/>
        <v>1350</v>
      </c>
    </row>
    <row r="72" spans="1:7" s="97" customFormat="1" x14ac:dyDescent="0.25">
      <c r="A72" s="96">
        <f t="shared" si="3"/>
        <v>67</v>
      </c>
      <c r="B72" s="300" t="s">
        <v>4780</v>
      </c>
      <c r="C72" s="280">
        <v>1131</v>
      </c>
      <c r="D72" s="6" t="s">
        <v>3620</v>
      </c>
      <c r="E72" s="19" t="s">
        <v>2634</v>
      </c>
      <c r="F72" s="337">
        <v>1300</v>
      </c>
      <c r="G72" s="326">
        <f t="shared" si="2"/>
        <v>1950</v>
      </c>
    </row>
    <row r="73" spans="1:7" s="97" customFormat="1" x14ac:dyDescent="0.25">
      <c r="A73" s="96">
        <f t="shared" si="3"/>
        <v>68</v>
      </c>
      <c r="B73" s="300" t="s">
        <v>4781</v>
      </c>
      <c r="C73" s="280">
        <v>1132</v>
      </c>
      <c r="D73" s="383" t="s">
        <v>3621</v>
      </c>
      <c r="E73" s="19" t="s">
        <v>2634</v>
      </c>
      <c r="F73" s="337">
        <v>1300</v>
      </c>
      <c r="G73" s="326">
        <f t="shared" si="2"/>
        <v>1950</v>
      </c>
    </row>
    <row r="74" spans="1:7" s="97" customFormat="1" x14ac:dyDescent="0.25">
      <c r="A74" s="96">
        <f t="shared" si="3"/>
        <v>69</v>
      </c>
      <c r="B74" s="300" t="s">
        <v>4782</v>
      </c>
      <c r="C74" s="280">
        <v>6460</v>
      </c>
      <c r="D74" s="383" t="s">
        <v>3622</v>
      </c>
      <c r="E74" s="19" t="s">
        <v>2634</v>
      </c>
      <c r="F74" s="337">
        <v>2000</v>
      </c>
      <c r="G74" s="326">
        <f t="shared" si="2"/>
        <v>3000</v>
      </c>
    </row>
    <row r="75" spans="1:7" s="97" customFormat="1" ht="30" x14ac:dyDescent="0.25">
      <c r="A75" s="96">
        <f t="shared" si="3"/>
        <v>70</v>
      </c>
      <c r="B75" s="300" t="s">
        <v>4783</v>
      </c>
      <c r="C75" s="280">
        <v>6461</v>
      </c>
      <c r="D75" s="6" t="s">
        <v>2296</v>
      </c>
      <c r="E75" s="19" t="s">
        <v>2634</v>
      </c>
      <c r="F75" s="337">
        <v>1000</v>
      </c>
      <c r="G75" s="326">
        <f t="shared" si="2"/>
        <v>1500</v>
      </c>
    </row>
    <row r="76" spans="1:7" s="97" customFormat="1" x14ac:dyDescent="0.25">
      <c r="A76" s="96">
        <f t="shared" si="3"/>
        <v>71</v>
      </c>
      <c r="B76" s="300" t="s">
        <v>4784</v>
      </c>
      <c r="C76" s="280">
        <v>6459</v>
      </c>
      <c r="D76" s="6" t="s">
        <v>3623</v>
      </c>
      <c r="E76" s="19" t="s">
        <v>2634</v>
      </c>
      <c r="F76" s="337">
        <v>900</v>
      </c>
      <c r="G76" s="326">
        <f t="shared" si="2"/>
        <v>1350</v>
      </c>
    </row>
    <row r="77" spans="1:7" s="97" customFormat="1" x14ac:dyDescent="0.25">
      <c r="A77" s="96">
        <f t="shared" si="3"/>
        <v>72</v>
      </c>
      <c r="B77" s="300" t="s">
        <v>4785</v>
      </c>
      <c r="C77" s="280">
        <v>1133</v>
      </c>
      <c r="D77" s="6" t="s">
        <v>3624</v>
      </c>
      <c r="E77" s="19" t="s">
        <v>2634</v>
      </c>
      <c r="F77" s="337">
        <v>1300</v>
      </c>
      <c r="G77" s="326">
        <f t="shared" si="2"/>
        <v>1950</v>
      </c>
    </row>
    <row r="78" spans="1:7" s="97" customFormat="1" x14ac:dyDescent="0.25">
      <c r="A78" s="96">
        <f t="shared" si="3"/>
        <v>73</v>
      </c>
      <c r="B78" s="300" t="s">
        <v>4786</v>
      </c>
      <c r="C78" s="280">
        <v>1134</v>
      </c>
      <c r="D78" s="383" t="s">
        <v>1750</v>
      </c>
      <c r="E78" s="19" t="s">
        <v>2634</v>
      </c>
      <c r="F78" s="337">
        <v>1000</v>
      </c>
      <c r="G78" s="326">
        <f t="shared" si="2"/>
        <v>1500</v>
      </c>
    </row>
    <row r="79" spans="1:7" s="97" customFormat="1" x14ac:dyDescent="0.25">
      <c r="A79" s="96">
        <f t="shared" si="3"/>
        <v>74</v>
      </c>
      <c r="B79" s="405" t="s">
        <v>4787</v>
      </c>
      <c r="C79" s="297">
        <v>1135</v>
      </c>
      <c r="D79" s="299" t="s">
        <v>1751</v>
      </c>
      <c r="E79" s="19" t="s">
        <v>2634</v>
      </c>
      <c r="F79" s="337">
        <v>1000</v>
      </c>
      <c r="G79" s="326">
        <f t="shared" si="2"/>
        <v>1500</v>
      </c>
    </row>
    <row r="80" spans="1:7" s="97" customFormat="1" x14ac:dyDescent="0.25">
      <c r="A80" s="550" t="s">
        <v>2771</v>
      </c>
      <c r="B80" s="551"/>
      <c r="C80" s="551"/>
      <c r="D80" s="551"/>
      <c r="E80" s="551"/>
      <c r="F80" s="551"/>
      <c r="G80" s="552"/>
    </row>
    <row r="81" spans="1:7" s="97" customFormat="1" x14ac:dyDescent="0.25">
      <c r="A81" s="83">
        <f>A79+1</f>
        <v>75</v>
      </c>
      <c r="B81" s="300" t="s">
        <v>1761</v>
      </c>
      <c r="C81" s="19">
        <v>4013</v>
      </c>
      <c r="D81" s="383" t="s">
        <v>76</v>
      </c>
      <c r="E81" s="19" t="s">
        <v>2634</v>
      </c>
      <c r="F81" s="317">
        <v>700</v>
      </c>
      <c r="G81" s="326">
        <f>F81*1.5</f>
        <v>1050</v>
      </c>
    </row>
    <row r="82" spans="1:7" s="97" customFormat="1" ht="15" customHeight="1" x14ac:dyDescent="0.25">
      <c r="A82" s="562" t="s">
        <v>2772</v>
      </c>
      <c r="B82" s="563"/>
      <c r="C82" s="563"/>
      <c r="D82" s="563"/>
      <c r="E82" s="563"/>
      <c r="F82" s="563"/>
      <c r="G82" s="564"/>
    </row>
    <row r="83" spans="1:7" s="97" customFormat="1" x14ac:dyDescent="0.25">
      <c r="A83" s="96">
        <f>A81+1</f>
        <v>76</v>
      </c>
      <c r="B83" s="405" t="s">
        <v>4788</v>
      </c>
      <c r="C83" s="297">
        <v>1140</v>
      </c>
      <c r="D83" s="6" t="s">
        <v>1214</v>
      </c>
      <c r="E83" s="19" t="s">
        <v>2634</v>
      </c>
      <c r="F83" s="317">
        <v>900</v>
      </c>
      <c r="G83" s="326">
        <f>F83*1.5</f>
        <v>1350</v>
      </c>
    </row>
    <row r="84" spans="1:7" s="97" customFormat="1" ht="15" customHeight="1" x14ac:dyDescent="0.25">
      <c r="A84" s="562" t="s">
        <v>2773</v>
      </c>
      <c r="B84" s="563"/>
      <c r="C84" s="563"/>
      <c r="D84" s="563"/>
      <c r="E84" s="563"/>
      <c r="F84" s="563"/>
      <c r="G84" s="564"/>
    </row>
    <row r="85" spans="1:7" s="97" customFormat="1" x14ac:dyDescent="0.25">
      <c r="A85" s="96">
        <f>A83+1</f>
        <v>77</v>
      </c>
      <c r="B85" s="300" t="s">
        <v>1218</v>
      </c>
      <c r="C85" s="280">
        <v>7078</v>
      </c>
      <c r="D85" s="406" t="s">
        <v>560</v>
      </c>
      <c r="E85" s="19" t="s">
        <v>2634</v>
      </c>
      <c r="F85" s="337">
        <v>2200</v>
      </c>
      <c r="G85" s="326">
        <f t="shared" ref="G85:G89" si="4">F85*1.5</f>
        <v>3300</v>
      </c>
    </row>
    <row r="86" spans="1:7" s="97" customFormat="1" x14ac:dyDescent="0.25">
      <c r="A86" s="96">
        <f>A85+1</f>
        <v>78</v>
      </c>
      <c r="B86" s="407" t="s">
        <v>4352</v>
      </c>
      <c r="C86" s="281" t="s">
        <v>4353</v>
      </c>
      <c r="D86" s="408" t="s">
        <v>4354</v>
      </c>
      <c r="E86" s="19" t="s">
        <v>2634</v>
      </c>
      <c r="F86" s="337">
        <v>1300</v>
      </c>
      <c r="G86" s="326">
        <f t="shared" si="4"/>
        <v>1950</v>
      </c>
    </row>
    <row r="87" spans="1:7" s="97" customFormat="1" x14ac:dyDescent="0.25">
      <c r="A87" s="96">
        <f t="shared" ref="A87:A89" si="5">A86+1</f>
        <v>79</v>
      </c>
      <c r="B87" s="300" t="s">
        <v>4789</v>
      </c>
      <c r="C87" s="280">
        <v>1144</v>
      </c>
      <c r="D87" s="6" t="s">
        <v>2899</v>
      </c>
      <c r="E87" s="19" t="s">
        <v>2634</v>
      </c>
      <c r="F87" s="317">
        <v>900</v>
      </c>
      <c r="G87" s="326">
        <f t="shared" si="4"/>
        <v>1350</v>
      </c>
    </row>
    <row r="88" spans="1:7" s="97" customFormat="1" x14ac:dyDescent="0.25">
      <c r="A88" s="96">
        <f t="shared" si="5"/>
        <v>80</v>
      </c>
      <c r="B88" s="300" t="s">
        <v>4790</v>
      </c>
      <c r="C88" s="280">
        <v>1148</v>
      </c>
      <c r="D88" s="6" t="s">
        <v>2900</v>
      </c>
      <c r="E88" s="19" t="s">
        <v>2634</v>
      </c>
      <c r="F88" s="337">
        <v>1300</v>
      </c>
      <c r="G88" s="326">
        <f t="shared" si="4"/>
        <v>1950</v>
      </c>
    </row>
    <row r="89" spans="1:7" s="97" customFormat="1" ht="30" x14ac:dyDescent="0.25">
      <c r="A89" s="96">
        <f t="shared" si="5"/>
        <v>81</v>
      </c>
      <c r="B89" s="298" t="s">
        <v>4791</v>
      </c>
      <c r="C89" s="280">
        <v>7079</v>
      </c>
      <c r="D89" s="406" t="s">
        <v>2901</v>
      </c>
      <c r="E89" s="19" t="s">
        <v>2634</v>
      </c>
      <c r="F89" s="337">
        <v>1100</v>
      </c>
      <c r="G89" s="326">
        <f t="shared" si="4"/>
        <v>1650</v>
      </c>
    </row>
    <row r="90" spans="1:7" s="97" customFormat="1" ht="15" customHeight="1" x14ac:dyDescent="0.25">
      <c r="A90" s="562" t="s">
        <v>2774</v>
      </c>
      <c r="B90" s="563"/>
      <c r="C90" s="563"/>
      <c r="D90" s="563"/>
      <c r="E90" s="563"/>
      <c r="F90" s="563"/>
      <c r="G90" s="564"/>
    </row>
    <row r="91" spans="1:7" s="97" customFormat="1" x14ac:dyDescent="0.25">
      <c r="A91" s="96">
        <f>A89+1</f>
        <v>82</v>
      </c>
      <c r="B91" s="300" t="s">
        <v>4792</v>
      </c>
      <c r="C91" s="297">
        <v>1154</v>
      </c>
      <c r="D91" s="299" t="s">
        <v>72</v>
      </c>
      <c r="E91" s="19" t="s">
        <v>2634</v>
      </c>
      <c r="F91" s="337">
        <v>2200</v>
      </c>
      <c r="G91" s="326">
        <f t="shared" ref="G91:G93" si="6">F91*1.5</f>
        <v>3300</v>
      </c>
    </row>
    <row r="92" spans="1:7" s="97" customFormat="1" x14ac:dyDescent="0.25">
      <c r="A92" s="96">
        <f>A91+1</f>
        <v>83</v>
      </c>
      <c r="B92" s="300" t="s">
        <v>4793</v>
      </c>
      <c r="C92" s="297">
        <v>2952</v>
      </c>
      <c r="D92" s="384" t="s">
        <v>1752</v>
      </c>
      <c r="E92" s="19" t="s">
        <v>2634</v>
      </c>
      <c r="F92" s="337">
        <v>2200</v>
      </c>
      <c r="G92" s="326">
        <f t="shared" si="6"/>
        <v>3300</v>
      </c>
    </row>
    <row r="93" spans="1:7" s="97" customFormat="1" x14ac:dyDescent="0.25">
      <c r="A93" s="96">
        <f>A92+1</f>
        <v>84</v>
      </c>
      <c r="B93" s="405" t="s">
        <v>4794</v>
      </c>
      <c r="C93" s="297">
        <v>1157</v>
      </c>
      <c r="D93" s="384" t="s">
        <v>1753</v>
      </c>
      <c r="E93" s="19" t="s">
        <v>2634</v>
      </c>
      <c r="F93" s="337">
        <v>2200</v>
      </c>
      <c r="G93" s="326">
        <f t="shared" si="6"/>
        <v>3300</v>
      </c>
    </row>
    <row r="94" spans="1:7" s="97" customFormat="1" ht="15" customHeight="1" x14ac:dyDescent="0.25">
      <c r="A94" s="562" t="s">
        <v>3662</v>
      </c>
      <c r="B94" s="563"/>
      <c r="C94" s="563"/>
      <c r="D94" s="563"/>
      <c r="E94" s="563"/>
      <c r="F94" s="563"/>
      <c r="G94" s="564"/>
    </row>
    <row r="95" spans="1:7" s="97" customFormat="1" x14ac:dyDescent="0.25">
      <c r="A95" s="96">
        <f>A93+1</f>
        <v>85</v>
      </c>
      <c r="B95" s="405" t="s">
        <v>4795</v>
      </c>
      <c r="C95" s="297">
        <v>1162</v>
      </c>
      <c r="D95" s="299" t="s">
        <v>1754</v>
      </c>
      <c r="E95" s="19" t="s">
        <v>2634</v>
      </c>
      <c r="F95" s="337">
        <v>2200</v>
      </c>
      <c r="G95" s="326">
        <f t="shared" ref="G95:G119" si="7">F95*1.5</f>
        <v>3300</v>
      </c>
    </row>
    <row r="96" spans="1:7" s="97" customFormat="1" x14ac:dyDescent="0.25">
      <c r="A96" s="96">
        <f>A95+1</f>
        <v>86</v>
      </c>
      <c r="B96" s="300" t="s">
        <v>4796</v>
      </c>
      <c r="C96" s="280">
        <v>1158</v>
      </c>
      <c r="D96" s="383" t="s">
        <v>1755</v>
      </c>
      <c r="E96" s="19" t="s">
        <v>2634</v>
      </c>
      <c r="F96" s="337">
        <v>2200</v>
      </c>
      <c r="G96" s="326">
        <f t="shared" si="7"/>
        <v>3300</v>
      </c>
    </row>
    <row r="97" spans="1:7" s="97" customFormat="1" x14ac:dyDescent="0.25">
      <c r="A97" s="96">
        <f t="shared" ref="A97:A101" si="8">A96+1</f>
        <v>87</v>
      </c>
      <c r="B97" s="300" t="s">
        <v>4797</v>
      </c>
      <c r="C97" s="280">
        <v>1161</v>
      </c>
      <c r="D97" s="383" t="s">
        <v>1215</v>
      </c>
      <c r="E97" s="19" t="s">
        <v>2634</v>
      </c>
      <c r="F97" s="337">
        <v>2200</v>
      </c>
      <c r="G97" s="326">
        <f t="shared" si="7"/>
        <v>3300</v>
      </c>
    </row>
    <row r="98" spans="1:7" s="97" customFormat="1" x14ac:dyDescent="0.25">
      <c r="A98" s="96">
        <f t="shared" si="8"/>
        <v>88</v>
      </c>
      <c r="B98" s="300" t="s">
        <v>4798</v>
      </c>
      <c r="C98" s="280">
        <v>1160</v>
      </c>
      <c r="D98" s="6" t="s">
        <v>1216</v>
      </c>
      <c r="E98" s="19" t="s">
        <v>2634</v>
      </c>
      <c r="F98" s="337">
        <v>2200</v>
      </c>
      <c r="G98" s="326">
        <f t="shared" si="7"/>
        <v>3300</v>
      </c>
    </row>
    <row r="99" spans="1:7" s="97" customFormat="1" x14ac:dyDescent="0.25">
      <c r="A99" s="96">
        <f t="shared" si="8"/>
        <v>89</v>
      </c>
      <c r="B99" s="300" t="s">
        <v>4799</v>
      </c>
      <c r="C99" s="280">
        <v>1163</v>
      </c>
      <c r="D99" s="6" t="s">
        <v>1219</v>
      </c>
      <c r="E99" s="19" t="s">
        <v>2634</v>
      </c>
      <c r="F99" s="337">
        <v>2200</v>
      </c>
      <c r="G99" s="326">
        <f t="shared" si="7"/>
        <v>3300</v>
      </c>
    </row>
    <row r="100" spans="1:7" s="97" customFormat="1" ht="30" x14ac:dyDescent="0.25">
      <c r="A100" s="96">
        <f t="shared" si="8"/>
        <v>90</v>
      </c>
      <c r="B100" s="300" t="s">
        <v>1744</v>
      </c>
      <c r="C100" s="280">
        <v>8614</v>
      </c>
      <c r="D100" s="6" t="s">
        <v>2297</v>
      </c>
      <c r="E100" s="19" t="s">
        <v>2634</v>
      </c>
      <c r="F100" s="337">
        <v>2200</v>
      </c>
      <c r="G100" s="326">
        <f t="shared" si="7"/>
        <v>3300</v>
      </c>
    </row>
    <row r="101" spans="1:7" s="97" customFormat="1" x14ac:dyDescent="0.25">
      <c r="A101" s="96">
        <f t="shared" si="8"/>
        <v>91</v>
      </c>
      <c r="B101" s="300" t="s">
        <v>4800</v>
      </c>
      <c r="C101" s="280">
        <v>1159</v>
      </c>
      <c r="D101" s="383" t="s">
        <v>1220</v>
      </c>
      <c r="E101" s="19" t="s">
        <v>2634</v>
      </c>
      <c r="F101" s="337">
        <v>2200</v>
      </c>
      <c r="G101" s="326">
        <f t="shared" si="7"/>
        <v>3300</v>
      </c>
    </row>
    <row r="102" spans="1:7" s="97" customFormat="1" ht="15" customHeight="1" x14ac:dyDescent="0.25">
      <c r="A102" s="562" t="s">
        <v>2775</v>
      </c>
      <c r="B102" s="563"/>
      <c r="C102" s="563"/>
      <c r="D102" s="563"/>
      <c r="E102" s="563"/>
      <c r="F102" s="563"/>
      <c r="G102" s="564"/>
    </row>
    <row r="103" spans="1:7" s="97" customFormat="1" ht="30" x14ac:dyDescent="0.25">
      <c r="A103" s="96">
        <f>A101+1</f>
        <v>92</v>
      </c>
      <c r="B103" s="300" t="s">
        <v>4801</v>
      </c>
      <c r="C103" s="280">
        <v>1166</v>
      </c>
      <c r="D103" s="6" t="s">
        <v>2303</v>
      </c>
      <c r="E103" s="19" t="s">
        <v>2634</v>
      </c>
      <c r="F103" s="337">
        <v>2200</v>
      </c>
      <c r="G103" s="326">
        <f t="shared" si="7"/>
        <v>3300</v>
      </c>
    </row>
    <row r="104" spans="1:7" s="97" customFormat="1" x14ac:dyDescent="0.25">
      <c r="A104" s="96">
        <f>A103+1</f>
        <v>93</v>
      </c>
      <c r="B104" s="300" t="s">
        <v>4802</v>
      </c>
      <c r="C104" s="280">
        <v>6673</v>
      </c>
      <c r="D104" s="6" t="s">
        <v>1217</v>
      </c>
      <c r="E104" s="19" t="s">
        <v>2634</v>
      </c>
      <c r="F104" s="337">
        <v>2200</v>
      </c>
      <c r="G104" s="326">
        <f t="shared" si="7"/>
        <v>3300</v>
      </c>
    </row>
    <row r="105" spans="1:7" s="97" customFormat="1" x14ac:dyDescent="0.25">
      <c r="A105" s="96">
        <f t="shared" ref="A105:A106" si="9">A104+1</f>
        <v>94</v>
      </c>
      <c r="B105" s="300" t="s">
        <v>2304</v>
      </c>
      <c r="C105" s="280">
        <v>6675</v>
      </c>
      <c r="D105" s="6" t="s">
        <v>2305</v>
      </c>
      <c r="E105" s="19" t="s">
        <v>2634</v>
      </c>
      <c r="F105" s="337">
        <v>2200</v>
      </c>
      <c r="G105" s="326">
        <f t="shared" si="7"/>
        <v>3300</v>
      </c>
    </row>
    <row r="106" spans="1:7" s="97" customFormat="1" x14ac:dyDescent="0.25">
      <c r="A106" s="96">
        <f t="shared" si="9"/>
        <v>95</v>
      </c>
      <c r="B106" s="300" t="s">
        <v>4803</v>
      </c>
      <c r="C106" s="280">
        <v>6674</v>
      </c>
      <c r="D106" s="383" t="s">
        <v>1756</v>
      </c>
      <c r="E106" s="19" t="s">
        <v>2634</v>
      </c>
      <c r="F106" s="337">
        <v>2200</v>
      </c>
      <c r="G106" s="326">
        <f t="shared" si="7"/>
        <v>3300</v>
      </c>
    </row>
    <row r="107" spans="1:7" s="97" customFormat="1" ht="15" customHeight="1" x14ac:dyDescent="0.25">
      <c r="A107" s="562" t="s">
        <v>2776</v>
      </c>
      <c r="B107" s="563"/>
      <c r="C107" s="563"/>
      <c r="D107" s="563"/>
      <c r="E107" s="563"/>
      <c r="F107" s="563"/>
      <c r="G107" s="564"/>
    </row>
    <row r="108" spans="1:7" s="97" customFormat="1" x14ac:dyDescent="0.25">
      <c r="A108" s="96">
        <f>A106+1</f>
        <v>96</v>
      </c>
      <c r="B108" s="300" t="s">
        <v>4804</v>
      </c>
      <c r="C108" s="280">
        <v>1169</v>
      </c>
      <c r="D108" s="6" t="s">
        <v>73</v>
      </c>
      <c r="E108" s="19" t="s">
        <v>2634</v>
      </c>
      <c r="F108" s="317">
        <v>2700</v>
      </c>
      <c r="G108" s="326">
        <f t="shared" si="7"/>
        <v>4050</v>
      </c>
    </row>
    <row r="109" spans="1:7" s="97" customFormat="1" ht="30" x14ac:dyDescent="0.25">
      <c r="A109" s="96">
        <f>A108+1</f>
        <v>97</v>
      </c>
      <c r="B109" s="300" t="s">
        <v>4805</v>
      </c>
      <c r="C109" s="280">
        <v>1170</v>
      </c>
      <c r="D109" s="6" t="s">
        <v>2306</v>
      </c>
      <c r="E109" s="19" t="s">
        <v>2634</v>
      </c>
      <c r="F109" s="337">
        <v>2200</v>
      </c>
      <c r="G109" s="326">
        <f t="shared" si="7"/>
        <v>3300</v>
      </c>
    </row>
    <row r="110" spans="1:7" s="97" customFormat="1" x14ac:dyDescent="0.25">
      <c r="A110" s="96">
        <f>A109+1</f>
        <v>98</v>
      </c>
      <c r="B110" s="300" t="s">
        <v>4806</v>
      </c>
      <c r="C110" s="280">
        <v>6677</v>
      </c>
      <c r="D110" s="6" t="s">
        <v>483</v>
      </c>
      <c r="E110" s="19" t="s">
        <v>2634</v>
      </c>
      <c r="F110" s="337">
        <v>2200</v>
      </c>
      <c r="G110" s="326">
        <f t="shared" si="7"/>
        <v>3300</v>
      </c>
    </row>
    <row r="111" spans="1:7" s="97" customFormat="1" ht="15" customHeight="1" x14ac:dyDescent="0.25">
      <c r="A111" s="562" t="s">
        <v>2777</v>
      </c>
      <c r="B111" s="563"/>
      <c r="C111" s="563"/>
      <c r="D111" s="563"/>
      <c r="E111" s="563"/>
      <c r="F111" s="563"/>
      <c r="G111" s="564"/>
    </row>
    <row r="112" spans="1:7" s="97" customFormat="1" x14ac:dyDescent="0.25">
      <c r="A112" s="96">
        <f>A110+1</f>
        <v>99</v>
      </c>
      <c r="B112" s="298" t="s">
        <v>4807</v>
      </c>
      <c r="C112" s="280">
        <v>7081</v>
      </c>
      <c r="D112" s="6" t="s">
        <v>2308</v>
      </c>
      <c r="E112" s="19" t="s">
        <v>2634</v>
      </c>
      <c r="F112" s="337">
        <v>1100</v>
      </c>
      <c r="G112" s="326">
        <f t="shared" si="7"/>
        <v>1650</v>
      </c>
    </row>
    <row r="113" spans="1:7" s="97" customFormat="1" x14ac:dyDescent="0.25">
      <c r="A113" s="96"/>
      <c r="B113" s="300"/>
      <c r="C113" s="280"/>
      <c r="D113" s="5" t="s">
        <v>2778</v>
      </c>
      <c r="E113" s="5"/>
      <c r="F113" s="317"/>
      <c r="G113" s="326"/>
    </row>
    <row r="114" spans="1:7" s="97" customFormat="1" x14ac:dyDescent="0.25">
      <c r="A114" s="96">
        <f>A112+1</f>
        <v>100</v>
      </c>
      <c r="B114" s="405" t="s">
        <v>4808</v>
      </c>
      <c r="C114" s="297">
        <v>1171</v>
      </c>
      <c r="D114" s="384" t="s">
        <v>1659</v>
      </c>
      <c r="E114" s="19" t="s">
        <v>2634</v>
      </c>
      <c r="F114" s="317">
        <v>2700</v>
      </c>
      <c r="G114" s="326">
        <f t="shared" si="7"/>
        <v>4050</v>
      </c>
    </row>
    <row r="115" spans="1:7" s="97" customFormat="1" x14ac:dyDescent="0.25">
      <c r="A115" s="96">
        <f>A114+1</f>
        <v>101</v>
      </c>
      <c r="B115" s="405" t="s">
        <v>4809</v>
      </c>
      <c r="C115" s="297">
        <v>1172</v>
      </c>
      <c r="D115" s="384" t="s">
        <v>1757</v>
      </c>
      <c r="E115" s="19" t="s">
        <v>2634</v>
      </c>
      <c r="F115" s="337">
        <v>2200</v>
      </c>
      <c r="G115" s="326">
        <f t="shared" si="7"/>
        <v>3300</v>
      </c>
    </row>
    <row r="116" spans="1:7" s="97" customFormat="1" x14ac:dyDescent="0.25">
      <c r="A116" s="96">
        <f t="shared" ref="A116:A121" si="10">A115+1</f>
        <v>102</v>
      </c>
      <c r="B116" s="405" t="s">
        <v>4810</v>
      </c>
      <c r="C116" s="297">
        <v>1173</v>
      </c>
      <c r="D116" s="299" t="s">
        <v>1758</v>
      </c>
      <c r="E116" s="19" t="s">
        <v>2634</v>
      </c>
      <c r="F116" s="317">
        <v>1800</v>
      </c>
      <c r="G116" s="326">
        <f t="shared" si="7"/>
        <v>2700</v>
      </c>
    </row>
    <row r="117" spans="1:7" s="97" customFormat="1" ht="30" x14ac:dyDescent="0.25">
      <c r="A117" s="96">
        <f t="shared" si="10"/>
        <v>103</v>
      </c>
      <c r="B117" s="300" t="s">
        <v>4811</v>
      </c>
      <c r="C117" s="280">
        <v>6840</v>
      </c>
      <c r="D117" s="6" t="s">
        <v>2307</v>
      </c>
      <c r="E117" s="19" t="s">
        <v>2634</v>
      </c>
      <c r="F117" s="317">
        <v>2700</v>
      </c>
      <c r="G117" s="326">
        <f t="shared" si="7"/>
        <v>4050</v>
      </c>
    </row>
    <row r="118" spans="1:7" s="97" customFormat="1" x14ac:dyDescent="0.25">
      <c r="A118" s="96">
        <f t="shared" si="10"/>
        <v>104</v>
      </c>
      <c r="B118" s="300" t="s">
        <v>4812</v>
      </c>
      <c r="C118" s="280">
        <v>6841</v>
      </c>
      <c r="D118" s="383" t="s">
        <v>538</v>
      </c>
      <c r="E118" s="19" t="s">
        <v>2634</v>
      </c>
      <c r="F118" s="337">
        <v>2200</v>
      </c>
      <c r="G118" s="326">
        <f t="shared" si="7"/>
        <v>3300</v>
      </c>
    </row>
    <row r="119" spans="1:7" s="97" customFormat="1" ht="18.75" customHeight="1" x14ac:dyDescent="0.25">
      <c r="A119" s="96">
        <f t="shared" si="10"/>
        <v>105</v>
      </c>
      <c r="B119" s="300" t="s">
        <v>4813</v>
      </c>
      <c r="C119" s="280">
        <v>1174</v>
      </c>
      <c r="D119" s="6" t="s">
        <v>1759</v>
      </c>
      <c r="E119" s="19" t="s">
        <v>2634</v>
      </c>
      <c r="F119" s="337">
        <v>1000</v>
      </c>
      <c r="G119" s="326">
        <f t="shared" si="7"/>
        <v>1500</v>
      </c>
    </row>
    <row r="120" spans="1:7" s="97" customFormat="1" ht="30" x14ac:dyDescent="0.25">
      <c r="A120" s="96">
        <f t="shared" si="10"/>
        <v>106</v>
      </c>
      <c r="B120" s="409" t="s">
        <v>4556</v>
      </c>
      <c r="C120" s="8">
        <v>9163</v>
      </c>
      <c r="D120" s="372" t="s">
        <v>4557</v>
      </c>
      <c r="E120" s="19" t="s">
        <v>2634</v>
      </c>
      <c r="F120" s="317">
        <v>7000</v>
      </c>
      <c r="G120" s="317">
        <f>F120*1.5</f>
        <v>10500</v>
      </c>
    </row>
    <row r="121" spans="1:7" s="97" customFormat="1" x14ac:dyDescent="0.25">
      <c r="A121" s="96">
        <f t="shared" si="10"/>
        <v>107</v>
      </c>
      <c r="B121" s="409" t="s">
        <v>4558</v>
      </c>
      <c r="C121" s="8">
        <v>9164</v>
      </c>
      <c r="D121" s="372" t="s">
        <v>1295</v>
      </c>
      <c r="E121" s="19" t="s">
        <v>2634</v>
      </c>
      <c r="F121" s="317">
        <v>7000</v>
      </c>
      <c r="G121" s="317">
        <f>F121*1.5</f>
        <v>10500</v>
      </c>
    </row>
    <row r="122" spans="1:7" s="97" customFormat="1" x14ac:dyDescent="0.25">
      <c r="A122" s="96"/>
      <c r="B122" s="300"/>
      <c r="C122" s="280"/>
      <c r="D122" s="5" t="s">
        <v>2779</v>
      </c>
      <c r="E122" s="5"/>
      <c r="F122" s="317"/>
      <c r="G122" s="326"/>
    </row>
    <row r="123" spans="1:7" s="97" customFormat="1" ht="30" x14ac:dyDescent="0.25">
      <c r="A123" s="96">
        <f>A121+1</f>
        <v>108</v>
      </c>
      <c r="B123" s="410" t="s">
        <v>4814</v>
      </c>
      <c r="C123" s="19">
        <v>6424</v>
      </c>
      <c r="D123" s="6" t="s">
        <v>2309</v>
      </c>
      <c r="E123" s="19" t="s">
        <v>1132</v>
      </c>
      <c r="F123" s="317">
        <v>450</v>
      </c>
      <c r="G123" s="326"/>
    </row>
    <row r="124" spans="1:7" s="97" customFormat="1" ht="30" x14ac:dyDescent="0.25">
      <c r="A124" s="96">
        <f>A123+1</f>
        <v>109</v>
      </c>
      <c r="B124" s="300" t="s">
        <v>4815</v>
      </c>
      <c r="C124" s="280">
        <v>2879</v>
      </c>
      <c r="D124" s="6" t="s">
        <v>2310</v>
      </c>
      <c r="E124" s="19" t="s">
        <v>1132</v>
      </c>
      <c r="F124" s="317">
        <v>450</v>
      </c>
      <c r="G124" s="326"/>
    </row>
    <row r="125" spans="1:7" s="97" customFormat="1" x14ac:dyDescent="0.25">
      <c r="A125" s="96">
        <f t="shared" ref="A125:A130" si="11">A124+1</f>
        <v>110</v>
      </c>
      <c r="B125" s="300" t="s">
        <v>4816</v>
      </c>
      <c r="C125" s="280">
        <v>1175</v>
      </c>
      <c r="D125" s="6" t="s">
        <v>1760</v>
      </c>
      <c r="E125" s="19" t="s">
        <v>1132</v>
      </c>
      <c r="F125" s="337">
        <v>1000</v>
      </c>
      <c r="G125" s="326">
        <f t="shared" ref="G125:G130" si="12">F125*1.5</f>
        <v>1500</v>
      </c>
    </row>
    <row r="126" spans="1:7" s="97" customFormat="1" x14ac:dyDescent="0.25">
      <c r="A126" s="96">
        <f t="shared" si="11"/>
        <v>111</v>
      </c>
      <c r="B126" s="300" t="s">
        <v>3892</v>
      </c>
      <c r="C126" s="280">
        <v>1165</v>
      </c>
      <c r="D126" s="383" t="s">
        <v>2780</v>
      </c>
      <c r="E126" s="19" t="s">
        <v>2634</v>
      </c>
      <c r="F126" s="337">
        <v>1000</v>
      </c>
      <c r="G126" s="326">
        <f t="shared" si="12"/>
        <v>1500</v>
      </c>
    </row>
    <row r="127" spans="1:7" s="97" customFormat="1" ht="30" x14ac:dyDescent="0.25">
      <c r="A127" s="96">
        <f t="shared" si="11"/>
        <v>112</v>
      </c>
      <c r="B127" s="300" t="s">
        <v>2298</v>
      </c>
      <c r="C127" s="280">
        <v>6072</v>
      </c>
      <c r="D127" s="6" t="s">
        <v>2781</v>
      </c>
      <c r="E127" s="19" t="s">
        <v>2634</v>
      </c>
      <c r="F127" s="337">
        <v>1500</v>
      </c>
      <c r="G127" s="326">
        <f t="shared" si="12"/>
        <v>2250</v>
      </c>
    </row>
    <row r="128" spans="1:7" s="97" customFormat="1" ht="30" x14ac:dyDescent="0.25">
      <c r="A128" s="96">
        <f t="shared" si="11"/>
        <v>113</v>
      </c>
      <c r="B128" s="300" t="s">
        <v>2299</v>
      </c>
      <c r="C128" s="280">
        <v>7080</v>
      </c>
      <c r="D128" s="6" t="s">
        <v>2300</v>
      </c>
      <c r="E128" s="19" t="s">
        <v>2634</v>
      </c>
      <c r="F128" s="337">
        <v>1100</v>
      </c>
      <c r="G128" s="326">
        <f t="shared" si="12"/>
        <v>1650</v>
      </c>
    </row>
    <row r="129" spans="1:16" s="97" customFormat="1" ht="30" x14ac:dyDescent="0.25">
      <c r="A129" s="96">
        <f t="shared" si="11"/>
        <v>114</v>
      </c>
      <c r="B129" s="300" t="s">
        <v>2301</v>
      </c>
      <c r="C129" s="280">
        <v>8615</v>
      </c>
      <c r="D129" s="6" t="s">
        <v>2302</v>
      </c>
      <c r="E129" s="19" t="s">
        <v>2634</v>
      </c>
      <c r="F129" s="317">
        <v>1700</v>
      </c>
      <c r="G129" s="326">
        <f t="shared" si="12"/>
        <v>2550</v>
      </c>
    </row>
    <row r="130" spans="1:16" s="97" customFormat="1" x14ac:dyDescent="0.25">
      <c r="A130" s="96">
        <f t="shared" si="11"/>
        <v>115</v>
      </c>
      <c r="B130" s="300" t="s">
        <v>4817</v>
      </c>
      <c r="C130" s="280">
        <v>1176</v>
      </c>
      <c r="D130" s="6" t="s">
        <v>1660</v>
      </c>
      <c r="E130" s="19" t="s">
        <v>2634</v>
      </c>
      <c r="F130" s="337">
        <v>1000</v>
      </c>
      <c r="G130" s="326">
        <f t="shared" si="12"/>
        <v>1500</v>
      </c>
    </row>
    <row r="131" spans="1:16" x14ac:dyDescent="0.25">
      <c r="A131" s="200"/>
      <c r="B131" s="531" t="s">
        <v>4471</v>
      </c>
      <c r="C131" s="531"/>
      <c r="D131" s="531"/>
      <c r="E131" s="65"/>
      <c r="F131" s="317"/>
      <c r="G131" s="317"/>
      <c r="I131" s="125"/>
    </row>
    <row r="132" spans="1:16" x14ac:dyDescent="0.25">
      <c r="A132" s="200"/>
      <c r="B132" s="572" t="s">
        <v>3487</v>
      </c>
      <c r="C132" s="572"/>
      <c r="D132" s="572"/>
      <c r="E132" s="65"/>
      <c r="F132" s="317"/>
      <c r="G132" s="317"/>
      <c r="I132" s="211"/>
      <c r="J132" s="211"/>
      <c r="K132" s="211"/>
      <c r="L132" s="211"/>
      <c r="M132" s="211"/>
      <c r="N132" s="211"/>
      <c r="O132" s="211"/>
      <c r="P132" s="211"/>
    </row>
    <row r="133" spans="1:16" x14ac:dyDescent="0.25">
      <c r="A133" s="200">
        <f>A130+1</f>
        <v>116</v>
      </c>
      <c r="B133" s="409" t="s">
        <v>3893</v>
      </c>
      <c r="C133" s="8">
        <v>2953</v>
      </c>
      <c r="D133" s="15" t="s">
        <v>2350</v>
      </c>
      <c r="E133" s="378" t="s">
        <v>2634</v>
      </c>
      <c r="F133" s="317">
        <v>4600</v>
      </c>
      <c r="G133" s="317">
        <f t="shared" ref="G133:G205" si="13">F133*1.5</f>
        <v>6900</v>
      </c>
      <c r="I133" s="211"/>
      <c r="J133" s="211"/>
      <c r="K133" s="211"/>
      <c r="L133" s="211"/>
      <c r="M133" s="211"/>
      <c r="N133" s="211"/>
      <c r="O133" s="211"/>
      <c r="P133" s="211"/>
    </row>
    <row r="134" spans="1:16" ht="30" x14ac:dyDescent="0.25">
      <c r="A134" s="200">
        <f>A133+1</f>
        <v>117</v>
      </c>
      <c r="B134" s="409" t="s">
        <v>2782</v>
      </c>
      <c r="C134" s="8">
        <v>2954</v>
      </c>
      <c r="D134" s="15" t="s">
        <v>2351</v>
      </c>
      <c r="E134" s="378" t="s">
        <v>2634</v>
      </c>
      <c r="F134" s="317">
        <v>8500</v>
      </c>
      <c r="G134" s="317">
        <f t="shared" si="13"/>
        <v>12750</v>
      </c>
      <c r="I134" s="211"/>
      <c r="J134" s="211"/>
      <c r="K134" s="211"/>
      <c r="L134" s="211"/>
      <c r="M134" s="211"/>
      <c r="N134" s="211"/>
      <c r="O134" s="211"/>
      <c r="P134" s="211"/>
    </row>
    <row r="135" spans="1:16" x14ac:dyDescent="0.25">
      <c r="A135" s="200">
        <f t="shared" ref="A135:A198" si="14">A134+1</f>
        <v>118</v>
      </c>
      <c r="B135" s="310" t="s">
        <v>3688</v>
      </c>
      <c r="C135" s="7">
        <v>8889</v>
      </c>
      <c r="D135" s="310" t="s">
        <v>3689</v>
      </c>
      <c r="E135" s="378" t="s">
        <v>2634</v>
      </c>
      <c r="F135" s="317">
        <v>4600</v>
      </c>
      <c r="G135" s="317">
        <f t="shared" si="13"/>
        <v>6900</v>
      </c>
      <c r="I135" s="211"/>
      <c r="J135" s="211"/>
      <c r="K135" s="211"/>
      <c r="L135" s="211"/>
      <c r="M135" s="211"/>
      <c r="N135" s="211"/>
      <c r="O135" s="211"/>
      <c r="P135" s="211"/>
    </row>
    <row r="136" spans="1:16" ht="30" x14ac:dyDescent="0.25">
      <c r="A136" s="200">
        <f t="shared" si="14"/>
        <v>119</v>
      </c>
      <c r="B136" s="409" t="s">
        <v>2783</v>
      </c>
      <c r="C136" s="8">
        <v>3419</v>
      </c>
      <c r="D136" s="15" t="s">
        <v>2352</v>
      </c>
      <c r="E136" s="378" t="s">
        <v>2634</v>
      </c>
      <c r="F136" s="317">
        <v>4600</v>
      </c>
      <c r="G136" s="317">
        <f t="shared" si="13"/>
        <v>6900</v>
      </c>
      <c r="I136" s="211"/>
      <c r="J136" s="211"/>
      <c r="K136" s="211"/>
      <c r="L136" s="211"/>
      <c r="M136" s="211"/>
      <c r="N136" s="211"/>
      <c r="O136" s="211"/>
      <c r="P136" s="211"/>
    </row>
    <row r="137" spans="1:16" ht="30" x14ac:dyDescent="0.25">
      <c r="A137" s="200">
        <f t="shared" si="14"/>
        <v>120</v>
      </c>
      <c r="B137" s="411" t="s">
        <v>3690</v>
      </c>
      <c r="C137" s="7">
        <v>8890</v>
      </c>
      <c r="D137" s="412" t="s">
        <v>3691</v>
      </c>
      <c r="E137" s="378" t="s">
        <v>2634</v>
      </c>
      <c r="F137" s="317">
        <v>4600</v>
      </c>
      <c r="G137" s="317">
        <f t="shared" si="13"/>
        <v>6900</v>
      </c>
      <c r="I137" s="211"/>
      <c r="J137" s="211"/>
      <c r="K137" s="211"/>
      <c r="L137" s="211"/>
      <c r="M137" s="211"/>
      <c r="N137" s="211"/>
      <c r="O137" s="211"/>
      <c r="P137" s="211"/>
    </row>
    <row r="138" spans="1:16" x14ac:dyDescent="0.25">
      <c r="A138" s="200">
        <f t="shared" si="14"/>
        <v>121</v>
      </c>
      <c r="B138" s="409" t="s">
        <v>2784</v>
      </c>
      <c r="C138" s="8">
        <v>3421</v>
      </c>
      <c r="D138" s="15" t="s">
        <v>1245</v>
      </c>
      <c r="E138" s="378" t="s">
        <v>2634</v>
      </c>
      <c r="F138" s="317">
        <v>4600</v>
      </c>
      <c r="G138" s="317">
        <f t="shared" si="13"/>
        <v>6900</v>
      </c>
      <c r="I138" s="211"/>
      <c r="J138" s="211"/>
      <c r="K138" s="211"/>
      <c r="L138" s="211"/>
      <c r="M138" s="211"/>
      <c r="N138" s="211"/>
      <c r="O138" s="211"/>
    </row>
    <row r="139" spans="1:16" ht="30" x14ac:dyDescent="0.25">
      <c r="A139" s="200">
        <f t="shared" si="14"/>
        <v>122</v>
      </c>
      <c r="B139" s="409" t="s">
        <v>1248</v>
      </c>
      <c r="C139" s="8">
        <v>2956</v>
      </c>
      <c r="D139" s="15" t="s">
        <v>1247</v>
      </c>
      <c r="E139" s="378" t="s">
        <v>2634</v>
      </c>
      <c r="F139" s="317">
        <v>8500</v>
      </c>
      <c r="G139" s="317">
        <f t="shared" si="13"/>
        <v>12750</v>
      </c>
      <c r="I139" s="211"/>
      <c r="J139" s="211"/>
      <c r="K139" s="211"/>
      <c r="L139" s="211"/>
      <c r="M139" s="211"/>
      <c r="N139" s="211"/>
      <c r="O139" s="211"/>
    </row>
    <row r="140" spans="1:16" ht="30" x14ac:dyDescent="0.25">
      <c r="A140" s="200">
        <f t="shared" si="14"/>
        <v>123</v>
      </c>
      <c r="B140" s="409" t="s">
        <v>2785</v>
      </c>
      <c r="C140" s="8">
        <v>7094</v>
      </c>
      <c r="D140" s="15" t="s">
        <v>2347</v>
      </c>
      <c r="E140" s="378" t="s">
        <v>2634</v>
      </c>
      <c r="F140" s="317">
        <v>6900</v>
      </c>
      <c r="G140" s="317">
        <f t="shared" si="13"/>
        <v>10350</v>
      </c>
      <c r="I140" s="211"/>
      <c r="J140" s="211"/>
      <c r="K140" s="211"/>
      <c r="L140" s="211"/>
      <c r="M140" s="211"/>
      <c r="N140" s="211"/>
      <c r="O140" s="211"/>
    </row>
    <row r="141" spans="1:16" ht="30" x14ac:dyDescent="0.25">
      <c r="A141" s="200">
        <f t="shared" si="14"/>
        <v>124</v>
      </c>
      <c r="B141" s="409" t="s">
        <v>2786</v>
      </c>
      <c r="C141" s="8">
        <v>8678</v>
      </c>
      <c r="D141" s="15" t="s">
        <v>2787</v>
      </c>
      <c r="E141" s="378" t="s">
        <v>2634</v>
      </c>
      <c r="F141" s="317">
        <v>12750</v>
      </c>
      <c r="G141" s="317">
        <f t="shared" si="13"/>
        <v>19125</v>
      </c>
      <c r="I141" s="224"/>
      <c r="J141" s="224"/>
      <c r="K141" s="224"/>
      <c r="L141" s="224"/>
      <c r="M141" s="224"/>
      <c r="N141" s="224"/>
      <c r="O141" s="224"/>
    </row>
    <row r="142" spans="1:16" ht="30" x14ac:dyDescent="0.25">
      <c r="A142" s="200">
        <f t="shared" si="14"/>
        <v>125</v>
      </c>
      <c r="B142" s="409" t="s">
        <v>2346</v>
      </c>
      <c r="C142" s="8">
        <v>7095</v>
      </c>
      <c r="D142" s="15" t="s">
        <v>2349</v>
      </c>
      <c r="E142" s="378" t="s">
        <v>2634</v>
      </c>
      <c r="F142" s="317">
        <v>8970</v>
      </c>
      <c r="G142" s="317">
        <f t="shared" si="13"/>
        <v>13455</v>
      </c>
      <c r="I142" s="211"/>
      <c r="J142" s="211"/>
      <c r="K142" s="211"/>
      <c r="L142" s="211"/>
      <c r="M142" s="211"/>
      <c r="N142" s="211"/>
      <c r="O142" s="211"/>
      <c r="P142" s="211"/>
    </row>
    <row r="143" spans="1:16" ht="30" x14ac:dyDescent="0.25">
      <c r="A143" s="200">
        <f t="shared" si="14"/>
        <v>126</v>
      </c>
      <c r="B143" s="409" t="s">
        <v>2348</v>
      </c>
      <c r="C143" s="8">
        <v>8679</v>
      </c>
      <c r="D143" s="15" t="s">
        <v>2788</v>
      </c>
      <c r="E143" s="378" t="s">
        <v>2634</v>
      </c>
      <c r="F143" s="317">
        <v>16575</v>
      </c>
      <c r="G143" s="317">
        <f t="shared" si="13"/>
        <v>24862.5</v>
      </c>
      <c r="I143" s="211"/>
      <c r="J143" s="211"/>
      <c r="K143" s="211"/>
      <c r="L143" s="211"/>
      <c r="M143" s="211"/>
      <c r="N143" s="211"/>
      <c r="O143" s="211"/>
      <c r="P143" s="211"/>
    </row>
    <row r="144" spans="1:16" ht="45" x14ac:dyDescent="0.25">
      <c r="A144" s="200">
        <f t="shared" si="14"/>
        <v>127</v>
      </c>
      <c r="B144" s="409" t="s">
        <v>3922</v>
      </c>
      <c r="C144" s="8">
        <v>8997</v>
      </c>
      <c r="D144" s="412" t="s">
        <v>3923</v>
      </c>
      <c r="E144" s="378" t="s">
        <v>2634</v>
      </c>
      <c r="F144" s="317">
        <v>6600</v>
      </c>
      <c r="G144" s="317">
        <f t="shared" si="13"/>
        <v>9900</v>
      </c>
      <c r="I144" s="211"/>
      <c r="J144" s="211"/>
      <c r="K144" s="211"/>
      <c r="L144" s="211"/>
      <c r="M144" s="211"/>
      <c r="N144" s="211"/>
      <c r="O144" s="211"/>
      <c r="P144" s="211"/>
    </row>
    <row r="145" spans="1:22" x14ac:dyDescent="0.25">
      <c r="A145" s="200">
        <f t="shared" si="14"/>
        <v>128</v>
      </c>
      <c r="B145" s="409" t="s">
        <v>2789</v>
      </c>
      <c r="C145" s="8">
        <v>1201</v>
      </c>
      <c r="D145" s="413" t="s">
        <v>1249</v>
      </c>
      <c r="E145" s="378" t="s">
        <v>2634</v>
      </c>
      <c r="F145" s="317">
        <v>5060</v>
      </c>
      <c r="G145" s="317">
        <f t="shared" si="13"/>
        <v>7590</v>
      </c>
      <c r="I145" s="222"/>
      <c r="J145" s="222"/>
      <c r="K145" s="222"/>
      <c r="L145" s="222"/>
      <c r="M145" s="222"/>
      <c r="N145" s="222"/>
      <c r="O145" s="222"/>
      <c r="P145" s="222"/>
    </row>
    <row r="146" spans="1:22" ht="30" x14ac:dyDescent="0.25">
      <c r="A146" s="200">
        <f t="shared" si="14"/>
        <v>129</v>
      </c>
      <c r="B146" s="409" t="s">
        <v>2790</v>
      </c>
      <c r="C146" s="8">
        <v>2957</v>
      </c>
      <c r="D146" s="15" t="s">
        <v>1766</v>
      </c>
      <c r="E146" s="378" t="s">
        <v>2634</v>
      </c>
      <c r="F146" s="317">
        <v>9350</v>
      </c>
      <c r="G146" s="317">
        <f t="shared" si="13"/>
        <v>14025</v>
      </c>
      <c r="I146" s="222"/>
      <c r="J146" s="222"/>
      <c r="K146" s="222"/>
      <c r="L146" s="222"/>
      <c r="M146" s="222"/>
      <c r="N146" s="222"/>
      <c r="O146" s="222"/>
      <c r="P146" s="222"/>
    </row>
    <row r="147" spans="1:22" ht="30" x14ac:dyDescent="0.25">
      <c r="A147" s="200">
        <f t="shared" si="14"/>
        <v>130</v>
      </c>
      <c r="B147" s="409" t="s">
        <v>2355</v>
      </c>
      <c r="C147" s="8">
        <v>7097</v>
      </c>
      <c r="D147" s="15" t="s">
        <v>2356</v>
      </c>
      <c r="E147" s="378" t="s">
        <v>2634</v>
      </c>
      <c r="F147" s="317">
        <v>12150</v>
      </c>
      <c r="G147" s="317">
        <f t="shared" si="13"/>
        <v>18225</v>
      </c>
      <c r="I147" s="222"/>
      <c r="J147" s="222"/>
      <c r="K147" s="222"/>
      <c r="L147" s="222"/>
      <c r="M147" s="222"/>
      <c r="N147" s="222"/>
      <c r="O147" s="222"/>
    </row>
    <row r="148" spans="1:22" ht="30" x14ac:dyDescent="0.25">
      <c r="A148" s="200">
        <f t="shared" si="14"/>
        <v>131</v>
      </c>
      <c r="B148" s="409" t="s">
        <v>2353</v>
      </c>
      <c r="C148" s="8">
        <v>7096</v>
      </c>
      <c r="D148" s="15" t="s">
        <v>2354</v>
      </c>
      <c r="E148" s="378" t="s">
        <v>2634</v>
      </c>
      <c r="F148" s="317">
        <v>7590</v>
      </c>
      <c r="G148" s="317">
        <f t="shared" si="13"/>
        <v>11385</v>
      </c>
      <c r="I148" s="222"/>
      <c r="J148" s="222"/>
      <c r="K148" s="222"/>
      <c r="L148" s="222"/>
      <c r="M148" s="222"/>
      <c r="N148" s="222"/>
      <c r="O148" s="222"/>
    </row>
    <row r="149" spans="1:22" ht="30" x14ac:dyDescent="0.25">
      <c r="A149" s="200">
        <f t="shared" si="14"/>
        <v>132</v>
      </c>
      <c r="B149" s="414" t="s">
        <v>2791</v>
      </c>
      <c r="C149" s="8">
        <v>7084</v>
      </c>
      <c r="D149" s="15" t="s">
        <v>2792</v>
      </c>
      <c r="E149" s="378" t="s">
        <v>2634</v>
      </c>
      <c r="F149" s="317">
        <v>5290</v>
      </c>
      <c r="G149" s="317">
        <f t="shared" si="13"/>
        <v>7935</v>
      </c>
      <c r="I149" s="222"/>
      <c r="J149" s="222"/>
      <c r="K149" s="222"/>
      <c r="L149" s="222"/>
      <c r="M149" s="222"/>
      <c r="N149" s="222"/>
    </row>
    <row r="150" spans="1:22" x14ac:dyDescent="0.25">
      <c r="A150" s="200">
        <f t="shared" si="14"/>
        <v>133</v>
      </c>
      <c r="B150" s="409" t="s">
        <v>2793</v>
      </c>
      <c r="C150" s="8">
        <v>2958</v>
      </c>
      <c r="D150" s="413" t="s">
        <v>1250</v>
      </c>
      <c r="E150" s="378" t="s">
        <v>2634</v>
      </c>
      <c r="F150" s="317">
        <v>5290</v>
      </c>
      <c r="G150" s="317">
        <f t="shared" si="13"/>
        <v>7935</v>
      </c>
      <c r="I150" s="225"/>
      <c r="J150" s="225"/>
      <c r="K150" s="225"/>
      <c r="L150" s="225"/>
      <c r="M150" s="225"/>
    </row>
    <row r="151" spans="1:22" ht="30" x14ac:dyDescent="0.25">
      <c r="A151" s="200">
        <f t="shared" si="14"/>
        <v>134</v>
      </c>
      <c r="B151" s="409" t="s">
        <v>2794</v>
      </c>
      <c r="C151" s="8">
        <v>2959</v>
      </c>
      <c r="D151" s="15" t="s">
        <v>2345</v>
      </c>
      <c r="E151" s="378" t="s">
        <v>2634</v>
      </c>
      <c r="F151" s="317">
        <v>9775</v>
      </c>
      <c r="G151" s="317">
        <f t="shared" si="13"/>
        <v>14662.5</v>
      </c>
      <c r="I151" s="225"/>
      <c r="J151" s="225"/>
      <c r="K151" s="225"/>
      <c r="L151" s="225"/>
      <c r="M151" s="225"/>
    </row>
    <row r="152" spans="1:22" x14ac:dyDescent="0.25">
      <c r="A152" s="200">
        <f t="shared" si="14"/>
        <v>135</v>
      </c>
      <c r="B152" s="409" t="s">
        <v>2795</v>
      </c>
      <c r="C152" s="8">
        <v>6802</v>
      </c>
      <c r="D152" s="413" t="s">
        <v>1246</v>
      </c>
      <c r="E152" s="378" t="s">
        <v>2634</v>
      </c>
      <c r="F152" s="317">
        <v>5290</v>
      </c>
      <c r="G152" s="317">
        <f t="shared" si="13"/>
        <v>7935</v>
      </c>
      <c r="I152" s="222"/>
      <c r="J152" s="222"/>
      <c r="K152" s="222"/>
      <c r="L152" s="222"/>
      <c r="M152" s="222"/>
      <c r="N152" s="222"/>
    </row>
    <row r="153" spans="1:22" ht="30" x14ac:dyDescent="0.25">
      <c r="A153" s="200">
        <f t="shared" si="14"/>
        <v>136</v>
      </c>
      <c r="B153" s="409" t="s">
        <v>2796</v>
      </c>
      <c r="C153" s="8">
        <v>6803</v>
      </c>
      <c r="D153" s="15" t="s">
        <v>2360</v>
      </c>
      <c r="E153" s="378" t="s">
        <v>2634</v>
      </c>
      <c r="F153" s="317">
        <v>8500</v>
      </c>
      <c r="G153" s="317">
        <f t="shared" si="13"/>
        <v>12750</v>
      </c>
      <c r="I153" s="222"/>
      <c r="J153" s="222"/>
      <c r="K153" s="222"/>
      <c r="L153" s="222"/>
      <c r="M153" s="222"/>
      <c r="N153" s="222"/>
    </row>
    <row r="154" spans="1:22" ht="30" x14ac:dyDescent="0.25">
      <c r="A154" s="200">
        <f t="shared" si="14"/>
        <v>137</v>
      </c>
      <c r="B154" s="409" t="s">
        <v>2797</v>
      </c>
      <c r="C154" s="8">
        <v>6807</v>
      </c>
      <c r="D154" s="15" t="s">
        <v>1258</v>
      </c>
      <c r="E154" s="378" t="s">
        <v>2634</v>
      </c>
      <c r="F154" s="317">
        <v>6600</v>
      </c>
      <c r="G154" s="317">
        <f t="shared" si="13"/>
        <v>9900</v>
      </c>
      <c r="I154" s="222"/>
      <c r="J154" s="222"/>
      <c r="K154" s="222"/>
      <c r="L154" s="222"/>
      <c r="M154" s="222"/>
      <c r="N154" s="222"/>
      <c r="O154" s="222"/>
      <c r="P154" s="222"/>
      <c r="Q154" s="222"/>
    </row>
    <row r="155" spans="1:22" ht="30" x14ac:dyDescent="0.25">
      <c r="A155" s="200">
        <f t="shared" si="14"/>
        <v>138</v>
      </c>
      <c r="B155" s="409" t="s">
        <v>2798</v>
      </c>
      <c r="C155" s="8">
        <v>6808</v>
      </c>
      <c r="D155" s="15" t="s">
        <v>1259</v>
      </c>
      <c r="E155" s="378" t="s">
        <v>2634</v>
      </c>
      <c r="F155" s="317">
        <v>10000</v>
      </c>
      <c r="G155" s="317">
        <f t="shared" si="13"/>
        <v>15000</v>
      </c>
      <c r="I155" s="222"/>
      <c r="J155" s="222"/>
      <c r="K155" s="222"/>
      <c r="L155" s="222"/>
      <c r="M155" s="222"/>
    </row>
    <row r="156" spans="1:22" ht="30" x14ac:dyDescent="0.25">
      <c r="A156" s="200">
        <f t="shared" si="14"/>
        <v>139</v>
      </c>
      <c r="B156" s="409" t="s">
        <v>2799</v>
      </c>
      <c r="C156" s="8">
        <v>2433</v>
      </c>
      <c r="D156" s="15" t="s">
        <v>2800</v>
      </c>
      <c r="E156" s="378" t="s">
        <v>2634</v>
      </c>
      <c r="F156" s="317">
        <v>10000</v>
      </c>
      <c r="G156" s="317">
        <f t="shared" si="13"/>
        <v>15000</v>
      </c>
      <c r="I156" s="222"/>
      <c r="J156" s="222"/>
      <c r="K156" s="222"/>
      <c r="L156" s="222"/>
      <c r="M156" s="222"/>
    </row>
    <row r="157" spans="1:22" ht="45" x14ac:dyDescent="0.25">
      <c r="A157" s="200">
        <f t="shared" si="14"/>
        <v>140</v>
      </c>
      <c r="B157" s="415" t="s">
        <v>2801</v>
      </c>
      <c r="C157" s="8">
        <v>7087</v>
      </c>
      <c r="D157" s="15" t="s">
        <v>2361</v>
      </c>
      <c r="E157" s="378" t="s">
        <v>2634</v>
      </c>
      <c r="F157" s="317">
        <v>8600</v>
      </c>
      <c r="G157" s="317">
        <f t="shared" si="13"/>
        <v>12900</v>
      </c>
      <c r="I157" s="222"/>
      <c r="J157" s="222"/>
      <c r="K157" s="222"/>
      <c r="L157" s="222"/>
      <c r="M157" s="222"/>
    </row>
    <row r="158" spans="1:22" x14ac:dyDescent="0.25">
      <c r="A158" s="200">
        <f t="shared" si="14"/>
        <v>141</v>
      </c>
      <c r="B158" s="409" t="s">
        <v>2802</v>
      </c>
      <c r="C158" s="8">
        <v>6809</v>
      </c>
      <c r="D158" s="413" t="s">
        <v>1260</v>
      </c>
      <c r="E158" s="378" t="s">
        <v>2634</v>
      </c>
      <c r="F158" s="317">
        <v>5290</v>
      </c>
      <c r="G158" s="317">
        <f t="shared" si="13"/>
        <v>7935</v>
      </c>
      <c r="I158" s="222"/>
      <c r="J158" s="222"/>
      <c r="K158" s="222"/>
      <c r="L158" s="222"/>
      <c r="M158" s="222"/>
      <c r="Q158" s="226"/>
      <c r="R158" s="226"/>
      <c r="S158" s="226"/>
      <c r="T158" s="226"/>
      <c r="U158" s="226"/>
      <c r="V158" s="226"/>
    </row>
    <row r="159" spans="1:22" ht="30" x14ac:dyDescent="0.25">
      <c r="A159" s="200">
        <f t="shared" si="14"/>
        <v>142</v>
      </c>
      <c r="B159" s="409" t="s">
        <v>2803</v>
      </c>
      <c r="C159" s="8">
        <v>6810</v>
      </c>
      <c r="D159" s="15" t="s">
        <v>2359</v>
      </c>
      <c r="E159" s="378" t="s">
        <v>2634</v>
      </c>
      <c r="F159" s="317">
        <v>8500</v>
      </c>
      <c r="G159" s="317">
        <f t="shared" si="13"/>
        <v>12750</v>
      </c>
      <c r="I159" s="222"/>
      <c r="J159" s="222"/>
      <c r="K159" s="222"/>
      <c r="L159" s="222"/>
      <c r="M159" s="222"/>
      <c r="N159" s="222"/>
      <c r="Q159" s="226"/>
      <c r="R159" s="226"/>
      <c r="S159" s="226"/>
      <c r="T159" s="226"/>
      <c r="U159" s="226"/>
      <c r="V159" s="226"/>
    </row>
    <row r="160" spans="1:22" x14ac:dyDescent="0.25">
      <c r="A160" s="200">
        <f t="shared" si="14"/>
        <v>143</v>
      </c>
      <c r="B160" s="409" t="s">
        <v>2804</v>
      </c>
      <c r="C160" s="8">
        <v>2425</v>
      </c>
      <c r="D160" s="15" t="s">
        <v>1806</v>
      </c>
      <c r="E160" s="378" t="s">
        <v>2634</v>
      </c>
      <c r="F160" s="317">
        <v>4830</v>
      </c>
      <c r="G160" s="317">
        <f t="shared" si="13"/>
        <v>7245</v>
      </c>
      <c r="I160" s="222"/>
      <c r="J160" s="222"/>
      <c r="K160" s="222"/>
      <c r="L160" s="222"/>
      <c r="M160" s="222"/>
      <c r="N160" s="222"/>
      <c r="O160" s="222"/>
    </row>
    <row r="161" spans="1:15" ht="30" x14ac:dyDescent="0.25">
      <c r="A161" s="200">
        <f t="shared" si="14"/>
        <v>144</v>
      </c>
      <c r="B161" s="409" t="s">
        <v>2805</v>
      </c>
      <c r="C161" s="8">
        <v>2427</v>
      </c>
      <c r="D161" s="15" t="s">
        <v>2357</v>
      </c>
      <c r="E161" s="378" t="s">
        <v>2634</v>
      </c>
      <c r="F161" s="317">
        <v>4830</v>
      </c>
      <c r="G161" s="317">
        <f t="shared" si="13"/>
        <v>7245</v>
      </c>
      <c r="I161" s="222"/>
      <c r="J161" s="222"/>
      <c r="K161" s="222"/>
      <c r="L161" s="222"/>
      <c r="M161" s="222"/>
      <c r="N161" s="222"/>
    </row>
    <row r="162" spans="1:15" ht="30" x14ac:dyDescent="0.25">
      <c r="A162" s="200">
        <f t="shared" si="14"/>
        <v>145</v>
      </c>
      <c r="B162" s="409" t="s">
        <v>2806</v>
      </c>
      <c r="C162" s="8">
        <v>2428</v>
      </c>
      <c r="D162" s="15" t="s">
        <v>2358</v>
      </c>
      <c r="E162" s="378" t="s">
        <v>2634</v>
      </c>
      <c r="F162" s="317">
        <v>5980</v>
      </c>
      <c r="G162" s="317">
        <f t="shared" si="13"/>
        <v>8970</v>
      </c>
      <c r="I162" s="222"/>
      <c r="J162" s="222"/>
      <c r="K162" s="222"/>
      <c r="L162" s="222"/>
      <c r="M162" s="222"/>
      <c r="N162" s="222"/>
      <c r="O162" s="222"/>
    </row>
    <row r="163" spans="1:15" ht="30" x14ac:dyDescent="0.25">
      <c r="A163" s="200">
        <f t="shared" si="14"/>
        <v>146</v>
      </c>
      <c r="B163" s="409" t="s">
        <v>2807</v>
      </c>
      <c r="C163" s="8">
        <v>2429</v>
      </c>
      <c r="D163" s="15" t="s">
        <v>2364</v>
      </c>
      <c r="E163" s="378" t="s">
        <v>2634</v>
      </c>
      <c r="F163" s="317">
        <v>5980</v>
      </c>
      <c r="G163" s="317">
        <f t="shared" si="13"/>
        <v>8970</v>
      </c>
      <c r="I163" s="222"/>
      <c r="J163" s="222"/>
      <c r="K163" s="222"/>
      <c r="L163" s="222"/>
      <c r="M163" s="222"/>
      <c r="N163" s="222"/>
      <c r="O163" s="222"/>
    </row>
    <row r="164" spans="1:15" ht="45" x14ac:dyDescent="0.25">
      <c r="A164" s="200">
        <f t="shared" si="14"/>
        <v>147</v>
      </c>
      <c r="B164" s="409" t="s">
        <v>2808</v>
      </c>
      <c r="C164" s="8">
        <v>2430</v>
      </c>
      <c r="D164" s="15" t="s">
        <v>2809</v>
      </c>
      <c r="E164" s="378" t="s">
        <v>2634</v>
      </c>
      <c r="F164" s="317">
        <v>4830</v>
      </c>
      <c r="G164" s="317">
        <f t="shared" si="13"/>
        <v>7245</v>
      </c>
      <c r="I164" s="222"/>
      <c r="J164" s="222"/>
      <c r="K164" s="222"/>
      <c r="L164" s="222"/>
    </row>
    <row r="165" spans="1:15" ht="30" x14ac:dyDescent="0.25">
      <c r="A165" s="200">
        <f t="shared" si="14"/>
        <v>148</v>
      </c>
      <c r="B165" s="414" t="s">
        <v>3924</v>
      </c>
      <c r="C165" s="7">
        <v>8993</v>
      </c>
      <c r="D165" s="412" t="s">
        <v>3925</v>
      </c>
      <c r="E165" s="378" t="s">
        <v>2634</v>
      </c>
      <c r="F165" s="317">
        <v>4830</v>
      </c>
      <c r="G165" s="317">
        <f t="shared" si="13"/>
        <v>7245</v>
      </c>
      <c r="I165" s="222"/>
      <c r="J165" s="222"/>
      <c r="K165" s="222"/>
      <c r="L165" s="222"/>
    </row>
    <row r="166" spans="1:15" ht="30" x14ac:dyDescent="0.25">
      <c r="A166" s="200">
        <f t="shared" si="14"/>
        <v>149</v>
      </c>
      <c r="B166" s="409" t="s">
        <v>2810</v>
      </c>
      <c r="C166" s="8">
        <v>2426</v>
      </c>
      <c r="D166" s="15" t="s">
        <v>2329</v>
      </c>
      <c r="E166" s="378" t="s">
        <v>2634</v>
      </c>
      <c r="F166" s="317">
        <v>4830</v>
      </c>
      <c r="G166" s="317">
        <f t="shared" si="13"/>
        <v>7245</v>
      </c>
      <c r="I166" s="222"/>
      <c r="J166" s="222"/>
      <c r="K166" s="222"/>
      <c r="L166" s="222"/>
    </row>
    <row r="167" spans="1:15" ht="30" x14ac:dyDescent="0.25">
      <c r="A167" s="200">
        <f t="shared" si="14"/>
        <v>150</v>
      </c>
      <c r="B167" s="409" t="s">
        <v>2811</v>
      </c>
      <c r="C167" s="8">
        <v>6806</v>
      </c>
      <c r="D167" s="15" t="s">
        <v>2812</v>
      </c>
      <c r="E167" s="378" t="s">
        <v>2634</v>
      </c>
      <c r="F167" s="317">
        <v>4830</v>
      </c>
      <c r="G167" s="317">
        <f t="shared" si="13"/>
        <v>7245</v>
      </c>
      <c r="I167" s="222"/>
      <c r="J167" s="222"/>
      <c r="K167" s="222"/>
      <c r="L167" s="222"/>
    </row>
    <row r="168" spans="1:15" ht="30" x14ac:dyDescent="0.25">
      <c r="A168" s="200">
        <f t="shared" si="14"/>
        <v>151</v>
      </c>
      <c r="B168" s="409" t="s">
        <v>2813</v>
      </c>
      <c r="C168" s="8">
        <v>2431</v>
      </c>
      <c r="D168" s="15" t="s">
        <v>2814</v>
      </c>
      <c r="E168" s="378" t="s">
        <v>2634</v>
      </c>
      <c r="F168" s="317">
        <v>10000</v>
      </c>
      <c r="G168" s="317">
        <f t="shared" si="13"/>
        <v>15000</v>
      </c>
      <c r="I168" s="222"/>
      <c r="J168" s="222"/>
      <c r="K168" s="222"/>
      <c r="L168" s="222"/>
    </row>
    <row r="169" spans="1:15" ht="30" x14ac:dyDescent="0.25">
      <c r="A169" s="200">
        <f t="shared" si="14"/>
        <v>152</v>
      </c>
      <c r="B169" s="409" t="s">
        <v>2815</v>
      </c>
      <c r="C169" s="8">
        <v>2432</v>
      </c>
      <c r="D169" s="15" t="s">
        <v>2816</v>
      </c>
      <c r="E169" s="378" t="s">
        <v>2634</v>
      </c>
      <c r="F169" s="317">
        <v>10000</v>
      </c>
      <c r="G169" s="317">
        <f t="shared" si="13"/>
        <v>15000</v>
      </c>
      <c r="I169" s="222"/>
      <c r="J169" s="222"/>
      <c r="K169" s="222"/>
      <c r="L169" s="222"/>
    </row>
    <row r="170" spans="1:15" ht="30" x14ac:dyDescent="0.25">
      <c r="A170" s="200">
        <f t="shared" si="14"/>
        <v>153</v>
      </c>
      <c r="B170" s="409" t="s">
        <v>2817</v>
      </c>
      <c r="C170" s="8">
        <v>2434</v>
      </c>
      <c r="D170" s="15" t="s">
        <v>2818</v>
      </c>
      <c r="E170" s="378" t="s">
        <v>2634</v>
      </c>
      <c r="F170" s="317">
        <v>10000</v>
      </c>
      <c r="G170" s="317">
        <f t="shared" si="13"/>
        <v>15000</v>
      </c>
      <c r="I170" s="222"/>
      <c r="J170" s="222"/>
      <c r="K170" s="222"/>
      <c r="L170" s="222"/>
      <c r="M170" s="222"/>
    </row>
    <row r="171" spans="1:15" ht="30" x14ac:dyDescent="0.25">
      <c r="A171" s="200">
        <f t="shared" si="14"/>
        <v>154</v>
      </c>
      <c r="B171" s="411" t="s">
        <v>3692</v>
      </c>
      <c r="C171" s="7">
        <v>8891</v>
      </c>
      <c r="D171" s="412" t="s">
        <v>3693</v>
      </c>
      <c r="E171" s="378" t="s">
        <v>2634</v>
      </c>
      <c r="F171" s="317">
        <v>5980</v>
      </c>
      <c r="G171" s="317">
        <f t="shared" si="13"/>
        <v>8970</v>
      </c>
      <c r="I171" s="222"/>
      <c r="J171" s="222"/>
      <c r="K171" s="222"/>
      <c r="L171" s="222"/>
      <c r="M171" s="222"/>
    </row>
    <row r="172" spans="1:15" x14ac:dyDescent="0.25">
      <c r="A172" s="200">
        <f t="shared" si="14"/>
        <v>155</v>
      </c>
      <c r="B172" s="377" t="s">
        <v>2819</v>
      </c>
      <c r="C172" s="8">
        <v>2436</v>
      </c>
      <c r="D172" s="416" t="s">
        <v>1267</v>
      </c>
      <c r="E172" s="378" t="s">
        <v>2634</v>
      </c>
      <c r="F172" s="317">
        <v>4830</v>
      </c>
      <c r="G172" s="317">
        <f t="shared" si="13"/>
        <v>7245</v>
      </c>
      <c r="I172" s="222"/>
      <c r="J172" s="222"/>
      <c r="K172" s="222"/>
      <c r="L172" s="222"/>
    </row>
    <row r="173" spans="1:15" x14ac:dyDescent="0.25">
      <c r="A173" s="200">
        <f t="shared" si="14"/>
        <v>156</v>
      </c>
      <c r="B173" s="377" t="s">
        <v>2820</v>
      </c>
      <c r="C173" s="8">
        <v>6814</v>
      </c>
      <c r="D173" s="416" t="s">
        <v>1263</v>
      </c>
      <c r="E173" s="378" t="s">
        <v>2634</v>
      </c>
      <c r="F173" s="317">
        <v>4600</v>
      </c>
      <c r="G173" s="317">
        <f t="shared" si="13"/>
        <v>6900</v>
      </c>
      <c r="I173" s="222"/>
      <c r="J173" s="222"/>
      <c r="K173" s="222"/>
      <c r="L173" s="222"/>
    </row>
    <row r="174" spans="1:15" ht="30" x14ac:dyDescent="0.25">
      <c r="A174" s="200">
        <f t="shared" si="14"/>
        <v>157</v>
      </c>
      <c r="B174" s="409" t="s">
        <v>2821</v>
      </c>
      <c r="C174" s="8">
        <v>6815</v>
      </c>
      <c r="D174" s="417" t="s">
        <v>1264</v>
      </c>
      <c r="E174" s="378" t="s">
        <v>2634</v>
      </c>
      <c r="F174" s="317">
        <v>8500</v>
      </c>
      <c r="G174" s="317">
        <f t="shared" si="13"/>
        <v>12750</v>
      </c>
      <c r="I174" s="222"/>
      <c r="J174" s="222"/>
      <c r="K174" s="222"/>
      <c r="L174" s="222"/>
    </row>
    <row r="175" spans="1:15" ht="30" x14ac:dyDescent="0.25">
      <c r="A175" s="200">
        <f t="shared" si="14"/>
        <v>158</v>
      </c>
      <c r="B175" s="409" t="s">
        <v>2822</v>
      </c>
      <c r="C175" s="8">
        <v>6816</v>
      </c>
      <c r="D175" s="15" t="s">
        <v>2362</v>
      </c>
      <c r="E175" s="378" t="s">
        <v>2634</v>
      </c>
      <c r="F175" s="317">
        <v>9775</v>
      </c>
      <c r="G175" s="317">
        <f t="shared" si="13"/>
        <v>14662.5</v>
      </c>
      <c r="I175" s="222"/>
      <c r="J175" s="222"/>
      <c r="K175" s="222"/>
      <c r="L175" s="222"/>
    </row>
    <row r="176" spans="1:15" x14ac:dyDescent="0.25">
      <c r="A176" s="200">
        <f t="shared" si="14"/>
        <v>159</v>
      </c>
      <c r="B176" s="409" t="s">
        <v>2823</v>
      </c>
      <c r="C176" s="8">
        <v>6817</v>
      </c>
      <c r="D176" s="413" t="s">
        <v>1265</v>
      </c>
      <c r="E176" s="378" t="s">
        <v>2634</v>
      </c>
      <c r="F176" s="317">
        <v>4600</v>
      </c>
      <c r="G176" s="317">
        <f t="shared" si="13"/>
        <v>6900</v>
      </c>
      <c r="I176" s="222"/>
      <c r="J176" s="222"/>
      <c r="K176" s="222"/>
      <c r="L176" s="222"/>
      <c r="M176" s="222"/>
    </row>
    <row r="177" spans="1:13" ht="30" x14ac:dyDescent="0.25">
      <c r="A177" s="200">
        <f t="shared" si="14"/>
        <v>160</v>
      </c>
      <c r="B177" s="409" t="s">
        <v>2824</v>
      </c>
      <c r="C177" s="8">
        <v>6818</v>
      </c>
      <c r="D177" s="15" t="s">
        <v>1266</v>
      </c>
      <c r="E177" s="378" t="s">
        <v>2634</v>
      </c>
      <c r="F177" s="317">
        <v>8500</v>
      </c>
      <c r="G177" s="317">
        <f t="shared" si="13"/>
        <v>12750</v>
      </c>
      <c r="I177" s="222"/>
      <c r="J177" s="222"/>
      <c r="K177" s="222"/>
      <c r="L177" s="222"/>
    </row>
    <row r="178" spans="1:13" x14ac:dyDescent="0.25">
      <c r="A178" s="200">
        <f t="shared" si="14"/>
        <v>161</v>
      </c>
      <c r="B178" s="411" t="s">
        <v>3694</v>
      </c>
      <c r="C178" s="7">
        <v>8892</v>
      </c>
      <c r="D178" s="310" t="s">
        <v>3695</v>
      </c>
      <c r="E178" s="378" t="s">
        <v>2634</v>
      </c>
      <c r="F178" s="317">
        <v>4600</v>
      </c>
      <c r="G178" s="317">
        <f t="shared" si="13"/>
        <v>6900</v>
      </c>
      <c r="I178" s="222"/>
      <c r="J178" s="222"/>
      <c r="K178" s="222"/>
      <c r="L178" s="222"/>
    </row>
    <row r="179" spans="1:13" ht="30" x14ac:dyDescent="0.25">
      <c r="A179" s="200">
        <f t="shared" si="14"/>
        <v>162</v>
      </c>
      <c r="B179" s="411" t="s">
        <v>3696</v>
      </c>
      <c r="C179" s="7">
        <v>8893</v>
      </c>
      <c r="D179" s="412" t="s">
        <v>3697</v>
      </c>
      <c r="E179" s="378" t="s">
        <v>2634</v>
      </c>
      <c r="F179" s="317">
        <v>8500</v>
      </c>
      <c r="G179" s="317">
        <f t="shared" si="13"/>
        <v>12750</v>
      </c>
      <c r="I179" s="222"/>
      <c r="J179" s="222"/>
      <c r="K179" s="222"/>
      <c r="L179" s="222"/>
    </row>
    <row r="180" spans="1:13" x14ac:dyDescent="0.25">
      <c r="A180" s="200">
        <f t="shared" si="14"/>
        <v>163</v>
      </c>
      <c r="B180" s="409" t="s">
        <v>2825</v>
      </c>
      <c r="C180" s="8">
        <v>1203</v>
      </c>
      <c r="D180" s="15" t="s">
        <v>1290</v>
      </c>
      <c r="E180" s="378" t="s">
        <v>2634</v>
      </c>
      <c r="F180" s="317">
        <v>4600</v>
      </c>
      <c r="G180" s="317">
        <f t="shared" si="13"/>
        <v>6900</v>
      </c>
      <c r="I180" s="222"/>
      <c r="J180" s="222"/>
      <c r="K180" s="222"/>
      <c r="L180" s="222"/>
    </row>
    <row r="181" spans="1:13" ht="30" x14ac:dyDescent="0.25">
      <c r="A181" s="200">
        <f t="shared" si="14"/>
        <v>164</v>
      </c>
      <c r="B181" s="409" t="s">
        <v>2826</v>
      </c>
      <c r="C181" s="8">
        <v>2617</v>
      </c>
      <c r="D181" s="15" t="s">
        <v>1767</v>
      </c>
      <c r="E181" s="378" t="s">
        <v>2634</v>
      </c>
      <c r="F181" s="317">
        <v>8500</v>
      </c>
      <c r="G181" s="317">
        <f t="shared" si="13"/>
        <v>12750</v>
      </c>
      <c r="I181" s="222"/>
      <c r="J181" s="222"/>
      <c r="K181" s="222"/>
      <c r="L181" s="222"/>
    </row>
    <row r="182" spans="1:13" x14ac:dyDescent="0.25">
      <c r="A182" s="200">
        <f t="shared" si="14"/>
        <v>165</v>
      </c>
      <c r="B182" s="409" t="s">
        <v>2827</v>
      </c>
      <c r="C182" s="8">
        <v>6805</v>
      </c>
      <c r="D182" s="413" t="s">
        <v>1257</v>
      </c>
      <c r="E182" s="378" t="s">
        <v>2634</v>
      </c>
      <c r="F182" s="317">
        <v>4600</v>
      </c>
      <c r="G182" s="317">
        <f t="shared" si="13"/>
        <v>6900</v>
      </c>
      <c r="I182" s="222"/>
      <c r="J182" s="222"/>
      <c r="K182" s="222"/>
      <c r="L182" s="222"/>
      <c r="M182" s="222"/>
    </row>
    <row r="183" spans="1:13" ht="30" x14ac:dyDescent="0.25">
      <c r="A183" s="200">
        <f t="shared" si="14"/>
        <v>166</v>
      </c>
      <c r="B183" s="409" t="s">
        <v>2828</v>
      </c>
      <c r="C183" s="8">
        <v>6804</v>
      </c>
      <c r="D183" s="15" t="s">
        <v>2332</v>
      </c>
      <c r="E183" s="378" t="s">
        <v>2634</v>
      </c>
      <c r="F183" s="317">
        <v>8500</v>
      </c>
      <c r="G183" s="317">
        <f t="shared" si="13"/>
        <v>12750</v>
      </c>
      <c r="I183" s="222"/>
      <c r="J183" s="222"/>
      <c r="K183" s="222"/>
      <c r="L183" s="222"/>
    </row>
    <row r="184" spans="1:13" x14ac:dyDescent="0.25">
      <c r="A184" s="200">
        <f t="shared" si="14"/>
        <v>167</v>
      </c>
      <c r="B184" s="414" t="s">
        <v>2829</v>
      </c>
      <c r="C184" s="8">
        <v>7082</v>
      </c>
      <c r="D184" s="413" t="s">
        <v>1268</v>
      </c>
      <c r="E184" s="378" t="s">
        <v>2634</v>
      </c>
      <c r="F184" s="317">
        <v>4000</v>
      </c>
      <c r="G184" s="317">
        <f t="shared" si="13"/>
        <v>6000</v>
      </c>
      <c r="I184" s="222"/>
      <c r="J184" s="222"/>
      <c r="K184" s="222"/>
      <c r="L184" s="222"/>
    </row>
    <row r="185" spans="1:13" ht="30" x14ac:dyDescent="0.25">
      <c r="A185" s="200">
        <f t="shared" si="14"/>
        <v>168</v>
      </c>
      <c r="B185" s="409" t="s">
        <v>2830</v>
      </c>
      <c r="C185" s="8">
        <v>2435</v>
      </c>
      <c r="D185" s="15" t="s">
        <v>2365</v>
      </c>
      <c r="E185" s="378" t="s">
        <v>2634</v>
      </c>
      <c r="F185" s="317">
        <v>2000</v>
      </c>
      <c r="G185" s="317">
        <f t="shared" si="13"/>
        <v>3000</v>
      </c>
      <c r="I185" s="222"/>
      <c r="J185" s="222"/>
      <c r="K185" s="222"/>
      <c r="L185" s="222"/>
    </row>
    <row r="186" spans="1:13" ht="30" x14ac:dyDescent="0.25">
      <c r="A186" s="200">
        <f t="shared" si="14"/>
        <v>169</v>
      </c>
      <c r="B186" s="409" t="s">
        <v>2831</v>
      </c>
      <c r="C186" s="8">
        <v>2960</v>
      </c>
      <c r="D186" s="15" t="s">
        <v>2326</v>
      </c>
      <c r="E186" s="378" t="s">
        <v>2634</v>
      </c>
      <c r="F186" s="317">
        <v>9775</v>
      </c>
      <c r="G186" s="317">
        <f t="shared" si="13"/>
        <v>14662.5</v>
      </c>
    </row>
    <row r="187" spans="1:13" ht="30" x14ac:dyDescent="0.25">
      <c r="A187" s="200">
        <f t="shared" si="14"/>
        <v>170</v>
      </c>
      <c r="B187" s="411" t="s">
        <v>3706</v>
      </c>
      <c r="C187" s="7">
        <v>8898</v>
      </c>
      <c r="D187" s="412" t="s">
        <v>2832</v>
      </c>
      <c r="E187" s="378" t="s">
        <v>2634</v>
      </c>
      <c r="F187" s="317">
        <v>4600</v>
      </c>
      <c r="G187" s="317">
        <f t="shared" si="13"/>
        <v>6900</v>
      </c>
      <c r="I187" s="125"/>
    </row>
    <row r="188" spans="1:13" ht="30" x14ac:dyDescent="0.25">
      <c r="A188" s="200">
        <f t="shared" si="14"/>
        <v>171</v>
      </c>
      <c r="B188" s="409" t="s">
        <v>2833</v>
      </c>
      <c r="C188" s="8">
        <v>2961</v>
      </c>
      <c r="D188" s="15" t="s">
        <v>2342</v>
      </c>
      <c r="E188" s="378" t="s">
        <v>2634</v>
      </c>
      <c r="F188" s="317">
        <v>5290</v>
      </c>
      <c r="G188" s="317">
        <f t="shared" si="13"/>
        <v>7935</v>
      </c>
      <c r="I188" s="125"/>
    </row>
    <row r="189" spans="1:13" ht="30" x14ac:dyDescent="0.25">
      <c r="A189" s="200">
        <f t="shared" si="14"/>
        <v>172</v>
      </c>
      <c r="B189" s="409" t="s">
        <v>2834</v>
      </c>
      <c r="C189" s="8">
        <v>2392</v>
      </c>
      <c r="D189" s="15" t="s">
        <v>2343</v>
      </c>
      <c r="E189" s="378" t="s">
        <v>2634</v>
      </c>
      <c r="F189" s="317">
        <v>9775</v>
      </c>
      <c r="G189" s="317">
        <f t="shared" si="13"/>
        <v>14662.5</v>
      </c>
      <c r="I189" s="125"/>
    </row>
    <row r="190" spans="1:13" ht="30" x14ac:dyDescent="0.25">
      <c r="A190" s="200">
        <f t="shared" si="14"/>
        <v>173</v>
      </c>
      <c r="B190" s="409" t="s">
        <v>2835</v>
      </c>
      <c r="C190" s="8">
        <v>6813</v>
      </c>
      <c r="D190" s="15" t="s">
        <v>2340</v>
      </c>
      <c r="E190" s="378" t="s">
        <v>2634</v>
      </c>
      <c r="F190" s="317">
        <v>6900</v>
      </c>
      <c r="G190" s="317">
        <f t="shared" si="13"/>
        <v>10350</v>
      </c>
      <c r="I190" s="125"/>
    </row>
    <row r="191" spans="1:13" ht="30" x14ac:dyDescent="0.25">
      <c r="A191" s="200">
        <f t="shared" si="14"/>
        <v>174</v>
      </c>
      <c r="B191" s="409" t="s">
        <v>2836</v>
      </c>
      <c r="C191" s="8">
        <v>2437</v>
      </c>
      <c r="D191" s="15" t="s">
        <v>2341</v>
      </c>
      <c r="E191" s="378" t="s">
        <v>2634</v>
      </c>
      <c r="F191" s="317">
        <v>4830</v>
      </c>
      <c r="G191" s="317">
        <f t="shared" si="13"/>
        <v>7245</v>
      </c>
      <c r="I191" s="125"/>
    </row>
    <row r="192" spans="1:13" ht="30" x14ac:dyDescent="0.25">
      <c r="A192" s="200">
        <f t="shared" si="14"/>
        <v>175</v>
      </c>
      <c r="B192" s="409" t="s">
        <v>2330</v>
      </c>
      <c r="C192" s="8">
        <v>7088</v>
      </c>
      <c r="D192" s="15" t="s">
        <v>2337</v>
      </c>
      <c r="E192" s="378" t="s">
        <v>2634</v>
      </c>
      <c r="F192" s="317">
        <v>6900</v>
      </c>
      <c r="G192" s="317">
        <f t="shared" si="13"/>
        <v>10350</v>
      </c>
      <c r="I192" s="125"/>
    </row>
    <row r="193" spans="1:9" ht="30" x14ac:dyDescent="0.25">
      <c r="A193" s="200">
        <f t="shared" si="14"/>
        <v>176</v>
      </c>
      <c r="B193" s="409" t="s">
        <v>2338</v>
      </c>
      <c r="C193" s="8">
        <v>7089</v>
      </c>
      <c r="D193" s="15" t="s">
        <v>2331</v>
      </c>
      <c r="E193" s="378" t="s">
        <v>2634</v>
      </c>
      <c r="F193" s="317">
        <v>6900</v>
      </c>
      <c r="G193" s="317">
        <f t="shared" si="13"/>
        <v>10350</v>
      </c>
      <c r="I193" s="125"/>
    </row>
    <row r="194" spans="1:9" ht="30" x14ac:dyDescent="0.25">
      <c r="A194" s="200">
        <f t="shared" si="14"/>
        <v>177</v>
      </c>
      <c r="B194" s="409" t="s">
        <v>2333</v>
      </c>
      <c r="C194" s="8">
        <v>7090</v>
      </c>
      <c r="D194" s="15" t="s">
        <v>2339</v>
      </c>
      <c r="E194" s="378" t="s">
        <v>2634</v>
      </c>
      <c r="F194" s="317">
        <v>6900</v>
      </c>
      <c r="G194" s="317">
        <f t="shared" si="13"/>
        <v>10350</v>
      </c>
      <c r="I194" s="125"/>
    </row>
    <row r="195" spans="1:9" ht="30" x14ac:dyDescent="0.25">
      <c r="A195" s="200">
        <f t="shared" si="14"/>
        <v>178</v>
      </c>
      <c r="B195" s="409" t="s">
        <v>2335</v>
      </c>
      <c r="C195" s="8">
        <v>7091</v>
      </c>
      <c r="D195" s="15" t="s">
        <v>2334</v>
      </c>
      <c r="E195" s="378" t="s">
        <v>2634</v>
      </c>
      <c r="F195" s="317">
        <v>6900</v>
      </c>
      <c r="G195" s="317">
        <f t="shared" si="13"/>
        <v>10350</v>
      </c>
      <c r="I195" s="125"/>
    </row>
    <row r="196" spans="1:9" ht="30" x14ac:dyDescent="0.25">
      <c r="A196" s="200">
        <f t="shared" si="14"/>
        <v>179</v>
      </c>
      <c r="B196" s="409" t="s">
        <v>2327</v>
      </c>
      <c r="C196" s="8">
        <v>7092</v>
      </c>
      <c r="D196" s="15" t="s">
        <v>2336</v>
      </c>
      <c r="E196" s="378" t="s">
        <v>2634</v>
      </c>
      <c r="F196" s="317">
        <v>9000</v>
      </c>
      <c r="G196" s="317">
        <f t="shared" si="13"/>
        <v>13500</v>
      </c>
      <c r="I196" s="125"/>
    </row>
    <row r="197" spans="1:9" ht="30" x14ac:dyDescent="0.25">
      <c r="A197" s="200">
        <f t="shared" si="14"/>
        <v>180</v>
      </c>
      <c r="B197" s="409" t="s">
        <v>2837</v>
      </c>
      <c r="C197" s="8">
        <v>7093</v>
      </c>
      <c r="D197" s="15" t="s">
        <v>2328</v>
      </c>
      <c r="E197" s="378" t="s">
        <v>2634</v>
      </c>
      <c r="F197" s="317">
        <v>6900</v>
      </c>
      <c r="G197" s="317">
        <f t="shared" si="13"/>
        <v>10350</v>
      </c>
      <c r="I197" s="125"/>
    </row>
    <row r="198" spans="1:9" ht="30" x14ac:dyDescent="0.25">
      <c r="A198" s="200">
        <f t="shared" si="14"/>
        <v>181</v>
      </c>
      <c r="B198" s="409" t="s">
        <v>2838</v>
      </c>
      <c r="C198" s="8">
        <v>8618</v>
      </c>
      <c r="D198" s="15" t="s">
        <v>2344</v>
      </c>
      <c r="E198" s="378" t="s">
        <v>2634</v>
      </c>
      <c r="F198" s="317">
        <v>6900</v>
      </c>
      <c r="G198" s="317">
        <f t="shared" si="13"/>
        <v>10350</v>
      </c>
      <c r="I198" s="125"/>
    </row>
    <row r="199" spans="1:9" ht="30" x14ac:dyDescent="0.25">
      <c r="A199" s="200">
        <f t="shared" ref="A199:A222" si="15">A198+1</f>
        <v>182</v>
      </c>
      <c r="B199" s="409" t="s">
        <v>3928</v>
      </c>
      <c r="C199" s="8">
        <v>8995</v>
      </c>
      <c r="D199" s="412" t="s">
        <v>3926</v>
      </c>
      <c r="E199" s="378" t="s">
        <v>2634</v>
      </c>
      <c r="F199" s="317">
        <v>5980</v>
      </c>
      <c r="G199" s="317">
        <f t="shared" si="13"/>
        <v>8970</v>
      </c>
      <c r="I199" s="125"/>
    </row>
    <row r="200" spans="1:9" ht="45" x14ac:dyDescent="0.25">
      <c r="A200" s="200">
        <f t="shared" si="15"/>
        <v>183</v>
      </c>
      <c r="B200" s="409" t="s">
        <v>3929</v>
      </c>
      <c r="C200" s="8">
        <v>8996</v>
      </c>
      <c r="D200" s="412" t="s">
        <v>3927</v>
      </c>
      <c r="E200" s="378" t="s">
        <v>2634</v>
      </c>
      <c r="F200" s="317">
        <v>8500</v>
      </c>
      <c r="G200" s="317">
        <f t="shared" si="13"/>
        <v>12750</v>
      </c>
      <c r="I200" s="125"/>
    </row>
    <row r="201" spans="1:9" x14ac:dyDescent="0.25">
      <c r="A201" s="200">
        <f t="shared" si="15"/>
        <v>184</v>
      </c>
      <c r="B201" s="409" t="s">
        <v>2839</v>
      </c>
      <c r="C201" s="8">
        <v>6811</v>
      </c>
      <c r="D201" s="413" t="s">
        <v>1261</v>
      </c>
      <c r="E201" s="378" t="s">
        <v>2634</v>
      </c>
      <c r="F201" s="317">
        <v>4600</v>
      </c>
      <c r="G201" s="317">
        <f t="shared" si="13"/>
        <v>6900</v>
      </c>
      <c r="I201" s="125"/>
    </row>
    <row r="202" spans="1:9" x14ac:dyDescent="0.25">
      <c r="A202" s="200">
        <f t="shared" si="15"/>
        <v>185</v>
      </c>
      <c r="B202" s="409" t="s">
        <v>2840</v>
      </c>
      <c r="C202" s="8">
        <v>1204</v>
      </c>
      <c r="D202" s="413" t="s">
        <v>1251</v>
      </c>
      <c r="E202" s="378" t="s">
        <v>2634</v>
      </c>
      <c r="F202" s="317">
        <v>5290</v>
      </c>
      <c r="G202" s="317">
        <f t="shared" si="13"/>
        <v>7935</v>
      </c>
      <c r="I202" s="125"/>
    </row>
    <row r="203" spans="1:9" ht="30" x14ac:dyDescent="0.25">
      <c r="A203" s="200">
        <f t="shared" si="15"/>
        <v>186</v>
      </c>
      <c r="B203" s="409" t="s">
        <v>2841</v>
      </c>
      <c r="C203" s="8">
        <v>2962</v>
      </c>
      <c r="D203" s="15" t="s">
        <v>1768</v>
      </c>
      <c r="E203" s="378" t="s">
        <v>2634</v>
      </c>
      <c r="F203" s="317">
        <v>9775</v>
      </c>
      <c r="G203" s="317">
        <f t="shared" si="13"/>
        <v>14662.5</v>
      </c>
      <c r="I203" s="125"/>
    </row>
    <row r="204" spans="1:9" ht="30" x14ac:dyDescent="0.25">
      <c r="A204" s="200">
        <f t="shared" si="15"/>
        <v>187</v>
      </c>
      <c r="B204" s="409" t="s">
        <v>3930</v>
      </c>
      <c r="C204" s="8">
        <v>8994</v>
      </c>
      <c r="D204" s="412" t="s">
        <v>3931</v>
      </c>
      <c r="E204" s="378" t="s">
        <v>2634</v>
      </c>
      <c r="F204" s="317">
        <v>10000</v>
      </c>
      <c r="G204" s="317">
        <f t="shared" si="13"/>
        <v>15000</v>
      </c>
      <c r="I204" s="125"/>
    </row>
    <row r="205" spans="1:9" x14ac:dyDescent="0.25">
      <c r="A205" s="200">
        <f t="shared" si="15"/>
        <v>188</v>
      </c>
      <c r="B205" s="409" t="s">
        <v>1270</v>
      </c>
      <c r="C205" s="8">
        <v>6425</v>
      </c>
      <c r="D205" s="15" t="s">
        <v>1269</v>
      </c>
      <c r="E205" s="378" t="s">
        <v>2634</v>
      </c>
      <c r="F205" s="317">
        <v>910</v>
      </c>
      <c r="G205" s="317">
        <f t="shared" si="13"/>
        <v>1365</v>
      </c>
      <c r="I205" s="125"/>
    </row>
    <row r="206" spans="1:9" ht="30" x14ac:dyDescent="0.25">
      <c r="A206" s="200">
        <f t="shared" si="15"/>
        <v>189</v>
      </c>
      <c r="B206" s="409" t="s">
        <v>2842</v>
      </c>
      <c r="C206" s="8">
        <v>6426</v>
      </c>
      <c r="D206" s="15" t="s">
        <v>2843</v>
      </c>
      <c r="E206" s="378" t="s">
        <v>2634</v>
      </c>
      <c r="F206" s="317">
        <v>1800</v>
      </c>
      <c r="G206" s="317">
        <f t="shared" ref="G206:G222" si="16">F206*1.5</f>
        <v>2700</v>
      </c>
      <c r="I206" s="125"/>
    </row>
    <row r="207" spans="1:9" x14ac:dyDescent="0.25">
      <c r="A207" s="200">
        <f t="shared" si="15"/>
        <v>190</v>
      </c>
      <c r="B207" s="409" t="s">
        <v>2844</v>
      </c>
      <c r="C207" s="8">
        <v>1205</v>
      </c>
      <c r="D207" s="413" t="s">
        <v>1252</v>
      </c>
      <c r="E207" s="378" t="s">
        <v>2634</v>
      </c>
      <c r="F207" s="317">
        <v>4600</v>
      </c>
      <c r="G207" s="317">
        <f t="shared" si="16"/>
        <v>6900</v>
      </c>
      <c r="I207" s="125"/>
    </row>
    <row r="208" spans="1:9" ht="30" x14ac:dyDescent="0.25">
      <c r="A208" s="200">
        <f t="shared" si="15"/>
        <v>191</v>
      </c>
      <c r="B208" s="409" t="s">
        <v>2845</v>
      </c>
      <c r="C208" s="8">
        <v>2963</v>
      </c>
      <c r="D208" s="15" t="s">
        <v>1253</v>
      </c>
      <c r="E208" s="378" t="s">
        <v>2634</v>
      </c>
      <c r="F208" s="317">
        <v>8500</v>
      </c>
      <c r="G208" s="317">
        <f t="shared" si="16"/>
        <v>12750</v>
      </c>
      <c r="I208" s="125"/>
    </row>
    <row r="209" spans="1:9" x14ac:dyDescent="0.25">
      <c r="A209" s="200">
        <f t="shared" si="15"/>
        <v>192</v>
      </c>
      <c r="B209" s="377" t="s">
        <v>2846</v>
      </c>
      <c r="C209" s="8">
        <v>1206</v>
      </c>
      <c r="D209" s="417" t="s">
        <v>2847</v>
      </c>
      <c r="E209" s="378" t="s">
        <v>2634</v>
      </c>
      <c r="F209" s="317">
        <v>5290</v>
      </c>
      <c r="G209" s="317">
        <f t="shared" si="16"/>
        <v>7935</v>
      </c>
      <c r="I209" s="125"/>
    </row>
    <row r="210" spans="1:9" ht="30" x14ac:dyDescent="0.25">
      <c r="A210" s="200">
        <f t="shared" si="15"/>
        <v>193</v>
      </c>
      <c r="B210" s="377" t="s">
        <v>2848</v>
      </c>
      <c r="C210" s="8">
        <v>2964</v>
      </c>
      <c r="D210" s="417" t="s">
        <v>1291</v>
      </c>
      <c r="E210" s="378" t="s">
        <v>2634</v>
      </c>
      <c r="F210" s="317">
        <v>9775</v>
      </c>
      <c r="G210" s="317">
        <f t="shared" si="16"/>
        <v>14662.5</v>
      </c>
      <c r="I210" s="125"/>
    </row>
    <row r="211" spans="1:9" ht="60" x14ac:dyDescent="0.25">
      <c r="A211" s="200">
        <f t="shared" si="15"/>
        <v>194</v>
      </c>
      <c r="B211" s="409" t="s">
        <v>2849</v>
      </c>
      <c r="C211" s="8">
        <v>7086</v>
      </c>
      <c r="D211" s="15" t="s">
        <v>2363</v>
      </c>
      <c r="E211" s="378" t="s">
        <v>2634</v>
      </c>
      <c r="F211" s="317">
        <v>7200</v>
      </c>
      <c r="G211" s="317">
        <f t="shared" si="16"/>
        <v>10800</v>
      </c>
      <c r="I211" s="125"/>
    </row>
    <row r="212" spans="1:9" ht="30" x14ac:dyDescent="0.25">
      <c r="A212" s="200">
        <f t="shared" si="15"/>
        <v>195</v>
      </c>
      <c r="B212" s="377" t="s">
        <v>2850</v>
      </c>
      <c r="C212" s="8">
        <v>2965</v>
      </c>
      <c r="D212" s="417" t="s">
        <v>1254</v>
      </c>
      <c r="E212" s="378" t="s">
        <v>2634</v>
      </c>
      <c r="F212" s="317">
        <v>4600</v>
      </c>
      <c r="G212" s="317">
        <f t="shared" si="16"/>
        <v>6900</v>
      </c>
      <c r="I212" s="125"/>
    </row>
    <row r="213" spans="1:9" ht="30" x14ac:dyDescent="0.25">
      <c r="A213" s="200">
        <f t="shared" si="15"/>
        <v>196</v>
      </c>
      <c r="B213" s="377" t="s">
        <v>2851</v>
      </c>
      <c r="C213" s="8">
        <v>2966</v>
      </c>
      <c r="D213" s="417" t="s">
        <v>1255</v>
      </c>
      <c r="E213" s="378" t="s">
        <v>2634</v>
      </c>
      <c r="F213" s="317">
        <v>8500</v>
      </c>
      <c r="G213" s="317">
        <f t="shared" si="16"/>
        <v>12750</v>
      </c>
      <c r="I213" s="125"/>
    </row>
    <row r="214" spans="1:9" x14ac:dyDescent="0.25">
      <c r="A214" s="200">
        <f t="shared" si="15"/>
        <v>197</v>
      </c>
      <c r="B214" s="409" t="s">
        <v>2852</v>
      </c>
      <c r="C214" s="8">
        <v>2967</v>
      </c>
      <c r="D214" s="15" t="s">
        <v>1256</v>
      </c>
      <c r="E214" s="378" t="s">
        <v>2634</v>
      </c>
      <c r="F214" s="317">
        <v>4600</v>
      </c>
      <c r="G214" s="317">
        <f t="shared" si="16"/>
        <v>6900</v>
      </c>
      <c r="I214" s="125"/>
    </row>
    <row r="215" spans="1:9" ht="30.75" customHeight="1" x14ac:dyDescent="0.25">
      <c r="A215" s="200">
        <f t="shared" si="15"/>
        <v>198</v>
      </c>
      <c r="B215" s="409" t="s">
        <v>2853</v>
      </c>
      <c r="C215" s="8">
        <v>2968</v>
      </c>
      <c r="D215" s="372" t="s">
        <v>3825</v>
      </c>
      <c r="E215" s="378" t="s">
        <v>2634</v>
      </c>
      <c r="F215" s="317">
        <v>8500</v>
      </c>
      <c r="G215" s="317">
        <f t="shared" si="16"/>
        <v>12750</v>
      </c>
      <c r="I215" s="125"/>
    </row>
    <row r="216" spans="1:9" ht="30" x14ac:dyDescent="0.25">
      <c r="A216" s="200">
        <f t="shared" si="15"/>
        <v>199</v>
      </c>
      <c r="B216" s="409" t="s">
        <v>2854</v>
      </c>
      <c r="C216" s="8">
        <v>7085</v>
      </c>
      <c r="D216" s="15" t="s">
        <v>2366</v>
      </c>
      <c r="E216" s="378" t="s">
        <v>2634</v>
      </c>
      <c r="F216" s="317">
        <v>12000</v>
      </c>
      <c r="G216" s="317">
        <f t="shared" si="16"/>
        <v>18000</v>
      </c>
      <c r="I216" s="125"/>
    </row>
    <row r="217" spans="1:9" ht="30" x14ac:dyDescent="0.25">
      <c r="A217" s="200">
        <f t="shared" si="15"/>
        <v>200</v>
      </c>
      <c r="B217" s="411" t="s">
        <v>3698</v>
      </c>
      <c r="C217" s="7">
        <v>8894</v>
      </c>
      <c r="D217" s="412" t="s">
        <v>3699</v>
      </c>
      <c r="E217" s="378" t="s">
        <v>2634</v>
      </c>
      <c r="F217" s="317">
        <v>4600</v>
      </c>
      <c r="G217" s="317">
        <f t="shared" si="16"/>
        <v>6900</v>
      </c>
      <c r="I217" s="125"/>
    </row>
    <row r="218" spans="1:9" ht="30" x14ac:dyDescent="0.25">
      <c r="A218" s="200">
        <f t="shared" si="15"/>
        <v>201</v>
      </c>
      <c r="B218" s="411" t="s">
        <v>3700</v>
      </c>
      <c r="C218" s="7">
        <v>8895</v>
      </c>
      <c r="D218" s="412" t="s">
        <v>3701</v>
      </c>
      <c r="E218" s="378" t="s">
        <v>2634</v>
      </c>
      <c r="F218" s="317">
        <v>8500</v>
      </c>
      <c r="G218" s="317">
        <f t="shared" si="16"/>
        <v>12750</v>
      </c>
      <c r="I218" s="125"/>
    </row>
    <row r="219" spans="1:9" x14ac:dyDescent="0.25">
      <c r="A219" s="200">
        <f t="shared" si="15"/>
        <v>202</v>
      </c>
      <c r="B219" s="411" t="s">
        <v>3702</v>
      </c>
      <c r="C219" s="7">
        <v>8896</v>
      </c>
      <c r="D219" s="310" t="s">
        <v>3703</v>
      </c>
      <c r="E219" s="378" t="s">
        <v>2634</v>
      </c>
      <c r="F219" s="317">
        <v>4600</v>
      </c>
      <c r="G219" s="317">
        <f t="shared" si="16"/>
        <v>6900</v>
      </c>
      <c r="I219" s="125"/>
    </row>
    <row r="220" spans="1:9" ht="30" x14ac:dyDescent="0.25">
      <c r="A220" s="200">
        <f t="shared" si="15"/>
        <v>203</v>
      </c>
      <c r="B220" s="411" t="s">
        <v>3704</v>
      </c>
      <c r="C220" s="7">
        <v>8897</v>
      </c>
      <c r="D220" s="412" t="s">
        <v>3705</v>
      </c>
      <c r="E220" s="378" t="s">
        <v>2634</v>
      </c>
      <c r="F220" s="317">
        <v>8500</v>
      </c>
      <c r="G220" s="317">
        <f t="shared" si="16"/>
        <v>12750</v>
      </c>
      <c r="I220" s="125"/>
    </row>
    <row r="221" spans="1:9" x14ac:dyDescent="0.25">
      <c r="A221" s="200">
        <f t="shared" si="15"/>
        <v>204</v>
      </c>
      <c r="B221" s="409" t="s">
        <v>2855</v>
      </c>
      <c r="C221" s="8">
        <v>6812</v>
      </c>
      <c r="D221" s="413" t="s">
        <v>1262</v>
      </c>
      <c r="E221" s="378" t="s">
        <v>2634</v>
      </c>
      <c r="F221" s="317">
        <v>4600</v>
      </c>
      <c r="G221" s="317">
        <f t="shared" si="16"/>
        <v>6900</v>
      </c>
      <c r="I221" s="125"/>
    </row>
    <row r="222" spans="1:9" ht="45" x14ac:dyDescent="0.25">
      <c r="A222" s="200">
        <f t="shared" si="15"/>
        <v>205</v>
      </c>
      <c r="B222" s="17" t="s">
        <v>3894</v>
      </c>
      <c r="C222" s="7">
        <v>8899</v>
      </c>
      <c r="D222" s="412" t="s">
        <v>3869</v>
      </c>
      <c r="E222" s="378" t="s">
        <v>2634</v>
      </c>
      <c r="F222" s="317">
        <v>12480</v>
      </c>
      <c r="G222" s="317">
        <f t="shared" si="16"/>
        <v>18720</v>
      </c>
      <c r="I222" s="125"/>
    </row>
    <row r="223" spans="1:9" x14ac:dyDescent="0.25">
      <c r="A223" s="200"/>
      <c r="B223" s="571" t="s">
        <v>4470</v>
      </c>
      <c r="C223" s="571"/>
      <c r="D223" s="571"/>
      <c r="E223" s="418"/>
      <c r="F223" s="317"/>
      <c r="G223" s="317"/>
      <c r="I223" s="125"/>
    </row>
    <row r="224" spans="1:9" ht="30" x14ac:dyDescent="0.25">
      <c r="A224" s="200">
        <f>A222+1</f>
        <v>206</v>
      </c>
      <c r="B224" s="409" t="s">
        <v>2856</v>
      </c>
      <c r="C224" s="8">
        <v>2867</v>
      </c>
      <c r="D224" s="15" t="s">
        <v>2323</v>
      </c>
      <c r="E224" s="378" t="s">
        <v>2634</v>
      </c>
      <c r="F224" s="317">
        <v>4550</v>
      </c>
      <c r="G224" s="317">
        <f t="shared" ref="G224:G279" si="17">F224*1.5</f>
        <v>6825</v>
      </c>
      <c r="I224" s="125"/>
    </row>
    <row r="225" spans="1:9" x14ac:dyDescent="0.25">
      <c r="A225" s="200">
        <f>A224+1</f>
        <v>207</v>
      </c>
      <c r="B225" s="409" t="s">
        <v>1224</v>
      </c>
      <c r="C225" s="8">
        <v>2829</v>
      </c>
      <c r="D225" s="15" t="s">
        <v>1223</v>
      </c>
      <c r="E225" s="378" t="s">
        <v>2634</v>
      </c>
      <c r="F225" s="317">
        <v>3900</v>
      </c>
      <c r="G225" s="317">
        <f t="shared" si="17"/>
        <v>5850</v>
      </c>
      <c r="I225" s="125"/>
    </row>
    <row r="226" spans="1:9" ht="30" x14ac:dyDescent="0.25">
      <c r="A226" s="200">
        <f t="shared" ref="A226:A279" si="18">A225+1</f>
        <v>208</v>
      </c>
      <c r="B226" s="409" t="s">
        <v>3573</v>
      </c>
      <c r="C226" s="8">
        <v>8862</v>
      </c>
      <c r="D226" s="15" t="s">
        <v>3574</v>
      </c>
      <c r="E226" s="378" t="s">
        <v>2634</v>
      </c>
      <c r="F226" s="317">
        <v>4550</v>
      </c>
      <c r="G226" s="317">
        <f t="shared" si="17"/>
        <v>6825</v>
      </c>
      <c r="I226" s="125"/>
    </row>
    <row r="227" spans="1:9" x14ac:dyDescent="0.25">
      <c r="A227" s="200">
        <f t="shared" si="18"/>
        <v>209</v>
      </c>
      <c r="B227" s="409" t="s">
        <v>3934</v>
      </c>
      <c r="C227" s="8">
        <v>8991</v>
      </c>
      <c r="D227" s="15" t="s">
        <v>3937</v>
      </c>
      <c r="E227" s="378" t="s">
        <v>2634</v>
      </c>
      <c r="F227" s="317">
        <v>3900</v>
      </c>
      <c r="G227" s="317">
        <f t="shared" si="17"/>
        <v>5850</v>
      </c>
      <c r="I227" s="125"/>
    </row>
    <row r="228" spans="1:9" ht="45" x14ac:dyDescent="0.25">
      <c r="A228" s="200">
        <f t="shared" si="18"/>
        <v>210</v>
      </c>
      <c r="B228" s="409" t="s">
        <v>2857</v>
      </c>
      <c r="C228" s="8">
        <v>2863</v>
      </c>
      <c r="D228" s="15" t="s">
        <v>2320</v>
      </c>
      <c r="E228" s="378" t="s">
        <v>2634</v>
      </c>
      <c r="F228" s="317">
        <v>4940</v>
      </c>
      <c r="G228" s="317">
        <f t="shared" si="17"/>
        <v>7410</v>
      </c>
      <c r="I228" s="125"/>
    </row>
    <row r="229" spans="1:9" x14ac:dyDescent="0.25">
      <c r="A229" s="200">
        <f t="shared" si="18"/>
        <v>211</v>
      </c>
      <c r="B229" s="409" t="s">
        <v>3933</v>
      </c>
      <c r="C229" s="8">
        <v>8990</v>
      </c>
      <c r="D229" s="15" t="s">
        <v>3932</v>
      </c>
      <c r="E229" s="378" t="s">
        <v>2634</v>
      </c>
      <c r="F229" s="317">
        <v>3900</v>
      </c>
      <c r="G229" s="317">
        <f t="shared" si="17"/>
        <v>5850</v>
      </c>
      <c r="I229" s="125"/>
    </row>
    <row r="230" spans="1:9" ht="30" x14ac:dyDescent="0.25">
      <c r="A230" s="200">
        <f t="shared" si="18"/>
        <v>212</v>
      </c>
      <c r="B230" s="409" t="s">
        <v>2858</v>
      </c>
      <c r="C230" s="8">
        <v>2864</v>
      </c>
      <c r="D230" s="15" t="s">
        <v>2321</v>
      </c>
      <c r="E230" s="378" t="s">
        <v>2634</v>
      </c>
      <c r="F230" s="317">
        <v>4940</v>
      </c>
      <c r="G230" s="317">
        <f t="shared" si="17"/>
        <v>7410</v>
      </c>
      <c r="I230" s="125"/>
    </row>
    <row r="231" spans="1:9" ht="30" x14ac:dyDescent="0.25">
      <c r="A231" s="200">
        <f t="shared" si="18"/>
        <v>213</v>
      </c>
      <c r="B231" s="409" t="s">
        <v>2859</v>
      </c>
      <c r="C231" s="8">
        <v>2856</v>
      </c>
      <c r="D231" s="15" t="s">
        <v>3826</v>
      </c>
      <c r="E231" s="378" t="s">
        <v>2634</v>
      </c>
      <c r="F231" s="317">
        <v>2600</v>
      </c>
      <c r="G231" s="317">
        <f t="shared" si="17"/>
        <v>3900</v>
      </c>
      <c r="I231" s="125"/>
    </row>
    <row r="232" spans="1:9" x14ac:dyDescent="0.25">
      <c r="A232" s="200">
        <f t="shared" si="18"/>
        <v>214</v>
      </c>
      <c r="B232" s="409" t="s">
        <v>2860</v>
      </c>
      <c r="C232" s="8">
        <v>2857</v>
      </c>
      <c r="D232" s="413" t="s">
        <v>1805</v>
      </c>
      <c r="E232" s="378" t="s">
        <v>2634</v>
      </c>
      <c r="F232" s="317">
        <v>3640</v>
      </c>
      <c r="G232" s="317">
        <f t="shared" si="17"/>
        <v>5460</v>
      </c>
      <c r="I232" s="125"/>
    </row>
    <row r="233" spans="1:9" ht="30" x14ac:dyDescent="0.25">
      <c r="A233" s="200">
        <f t="shared" si="18"/>
        <v>215</v>
      </c>
      <c r="B233" s="409" t="s">
        <v>3935</v>
      </c>
      <c r="C233" s="8">
        <v>8992</v>
      </c>
      <c r="D233" s="414" t="s">
        <v>3936</v>
      </c>
      <c r="E233" s="378" t="s">
        <v>2634</v>
      </c>
      <c r="F233" s="317">
        <v>7800</v>
      </c>
      <c r="G233" s="317">
        <f t="shared" si="17"/>
        <v>11700</v>
      </c>
      <c r="I233" s="125"/>
    </row>
    <row r="234" spans="1:9" ht="30" x14ac:dyDescent="0.25">
      <c r="A234" s="200">
        <f t="shared" si="18"/>
        <v>216</v>
      </c>
      <c r="B234" s="310" t="s">
        <v>3707</v>
      </c>
      <c r="C234" s="7">
        <v>8900</v>
      </c>
      <c r="D234" s="412" t="s">
        <v>3708</v>
      </c>
      <c r="E234" s="378" t="s">
        <v>2634</v>
      </c>
      <c r="F234" s="317">
        <v>3000</v>
      </c>
      <c r="G234" s="317">
        <f t="shared" si="17"/>
        <v>4500</v>
      </c>
      <c r="I234" s="125"/>
    </row>
    <row r="235" spans="1:9" x14ac:dyDescent="0.25">
      <c r="A235" s="200">
        <f t="shared" si="18"/>
        <v>217</v>
      </c>
      <c r="B235" s="409" t="s">
        <v>2861</v>
      </c>
      <c r="C235" s="8">
        <v>6842</v>
      </c>
      <c r="D235" s="413" t="s">
        <v>1231</v>
      </c>
      <c r="E235" s="378" t="s">
        <v>2634</v>
      </c>
      <c r="F235" s="317">
        <v>3640</v>
      </c>
      <c r="G235" s="317">
        <f t="shared" si="17"/>
        <v>5460</v>
      </c>
      <c r="I235" s="125"/>
    </row>
    <row r="236" spans="1:9" x14ac:dyDescent="0.25">
      <c r="A236" s="200">
        <f t="shared" si="18"/>
        <v>218</v>
      </c>
      <c r="B236" s="409" t="s">
        <v>2862</v>
      </c>
      <c r="C236" s="8">
        <v>2865</v>
      </c>
      <c r="D236" s="413" t="s">
        <v>1234</v>
      </c>
      <c r="E236" s="378" t="s">
        <v>2634</v>
      </c>
      <c r="F236" s="317">
        <v>3640</v>
      </c>
      <c r="G236" s="317">
        <f t="shared" si="17"/>
        <v>5460</v>
      </c>
      <c r="I236" s="125"/>
    </row>
    <row r="237" spans="1:9" x14ac:dyDescent="0.25">
      <c r="A237" s="200">
        <f t="shared" si="18"/>
        <v>219</v>
      </c>
      <c r="B237" s="409" t="s">
        <v>2863</v>
      </c>
      <c r="C237" s="8">
        <v>2866</v>
      </c>
      <c r="D237" s="15" t="s">
        <v>2322</v>
      </c>
      <c r="E237" s="378" t="s">
        <v>2634</v>
      </c>
      <c r="F237" s="317">
        <v>4940</v>
      </c>
      <c r="G237" s="317">
        <f t="shared" si="17"/>
        <v>7410</v>
      </c>
      <c r="I237" s="125"/>
    </row>
    <row r="238" spans="1:9" x14ac:dyDescent="0.25">
      <c r="A238" s="200">
        <f t="shared" si="18"/>
        <v>220</v>
      </c>
      <c r="B238" s="409" t="s">
        <v>2864</v>
      </c>
      <c r="C238" s="8">
        <v>6676</v>
      </c>
      <c r="D238" s="15" t="s">
        <v>1235</v>
      </c>
      <c r="E238" s="378" t="s">
        <v>2634</v>
      </c>
      <c r="F238" s="317">
        <v>3640</v>
      </c>
      <c r="G238" s="317">
        <f t="shared" si="17"/>
        <v>5460</v>
      </c>
      <c r="I238" s="125"/>
    </row>
    <row r="239" spans="1:9" x14ac:dyDescent="0.25">
      <c r="A239" s="200">
        <f t="shared" si="18"/>
        <v>221</v>
      </c>
      <c r="B239" s="409" t="s">
        <v>2865</v>
      </c>
      <c r="C239" s="8">
        <v>2837</v>
      </c>
      <c r="D239" s="413" t="s">
        <v>1228</v>
      </c>
      <c r="E239" s="378" t="s">
        <v>2634</v>
      </c>
      <c r="F239" s="317">
        <v>3640</v>
      </c>
      <c r="G239" s="317">
        <f t="shared" si="17"/>
        <v>5460</v>
      </c>
      <c r="I239" s="125"/>
    </row>
    <row r="240" spans="1:9" ht="30" x14ac:dyDescent="0.25">
      <c r="A240" s="200">
        <f t="shared" si="18"/>
        <v>222</v>
      </c>
      <c r="B240" s="409" t="s">
        <v>2866</v>
      </c>
      <c r="C240" s="8">
        <v>2838</v>
      </c>
      <c r="D240" s="15" t="s">
        <v>1665</v>
      </c>
      <c r="E240" s="378" t="s">
        <v>2634</v>
      </c>
      <c r="F240" s="317">
        <v>4940</v>
      </c>
      <c r="G240" s="317">
        <f t="shared" si="17"/>
        <v>7410</v>
      </c>
      <c r="I240" s="125"/>
    </row>
    <row r="241" spans="1:9" x14ac:dyDescent="0.25">
      <c r="A241" s="200">
        <f t="shared" si="18"/>
        <v>223</v>
      </c>
      <c r="B241" s="409" t="s">
        <v>2867</v>
      </c>
      <c r="C241" s="8">
        <v>2833</v>
      </c>
      <c r="D241" s="15" t="s">
        <v>1226</v>
      </c>
      <c r="E241" s="378" t="s">
        <v>2634</v>
      </c>
      <c r="F241" s="317">
        <v>3640</v>
      </c>
      <c r="G241" s="317">
        <f t="shared" si="17"/>
        <v>5460</v>
      </c>
      <c r="I241" s="125"/>
    </row>
    <row r="242" spans="1:9" ht="30" x14ac:dyDescent="0.25">
      <c r="A242" s="200">
        <f t="shared" si="18"/>
        <v>224</v>
      </c>
      <c r="B242" s="409" t="s">
        <v>2868</v>
      </c>
      <c r="C242" s="8">
        <v>6256</v>
      </c>
      <c r="D242" s="15" t="s">
        <v>1664</v>
      </c>
      <c r="E242" s="378" t="s">
        <v>2634</v>
      </c>
      <c r="F242" s="317">
        <v>4940</v>
      </c>
      <c r="G242" s="317">
        <f t="shared" si="17"/>
        <v>7410</v>
      </c>
      <c r="I242" s="125"/>
    </row>
    <row r="243" spans="1:9" x14ac:dyDescent="0.25">
      <c r="A243" s="200">
        <f t="shared" si="18"/>
        <v>225</v>
      </c>
      <c r="B243" s="409" t="s">
        <v>2869</v>
      </c>
      <c r="C243" s="8">
        <v>2842</v>
      </c>
      <c r="D243" s="413" t="s">
        <v>1227</v>
      </c>
      <c r="E243" s="378" t="s">
        <v>2634</v>
      </c>
      <c r="F243" s="317">
        <v>3640</v>
      </c>
      <c r="G243" s="317">
        <f t="shared" si="17"/>
        <v>5460</v>
      </c>
      <c r="I243" s="125"/>
    </row>
    <row r="244" spans="1:9" ht="30" x14ac:dyDescent="0.25">
      <c r="A244" s="200">
        <f t="shared" si="18"/>
        <v>226</v>
      </c>
      <c r="B244" s="409" t="s">
        <v>2870</v>
      </c>
      <c r="C244" s="8">
        <v>2843</v>
      </c>
      <c r="D244" s="15" t="s">
        <v>1666</v>
      </c>
      <c r="E244" s="378" t="s">
        <v>2634</v>
      </c>
      <c r="F244" s="317">
        <v>4940</v>
      </c>
      <c r="G244" s="317">
        <f t="shared" si="17"/>
        <v>7410</v>
      </c>
      <c r="I244" s="125"/>
    </row>
    <row r="245" spans="1:9" ht="30" x14ac:dyDescent="0.25">
      <c r="A245" s="200">
        <f t="shared" si="18"/>
        <v>227</v>
      </c>
      <c r="B245" s="409" t="s">
        <v>2871</v>
      </c>
      <c r="C245" s="8">
        <v>8616</v>
      </c>
      <c r="D245" s="15" t="s">
        <v>2313</v>
      </c>
      <c r="E245" s="378" t="s">
        <v>2634</v>
      </c>
      <c r="F245" s="317">
        <v>3900</v>
      </c>
      <c r="G245" s="317">
        <f t="shared" si="17"/>
        <v>5850</v>
      </c>
      <c r="I245" s="125"/>
    </row>
    <row r="246" spans="1:9" ht="30" x14ac:dyDescent="0.25">
      <c r="A246" s="200">
        <f t="shared" si="18"/>
        <v>228</v>
      </c>
      <c r="B246" s="409" t="s">
        <v>3576</v>
      </c>
      <c r="C246" s="8">
        <v>2836</v>
      </c>
      <c r="D246" s="6" t="s">
        <v>2314</v>
      </c>
      <c r="E246" s="378" t="s">
        <v>2634</v>
      </c>
      <c r="F246" s="317">
        <v>5850</v>
      </c>
      <c r="G246" s="317">
        <f t="shared" si="17"/>
        <v>8775</v>
      </c>
      <c r="I246" s="125"/>
    </row>
    <row r="247" spans="1:9" x14ac:dyDescent="0.25">
      <c r="A247" s="200">
        <f t="shared" si="18"/>
        <v>229</v>
      </c>
      <c r="B247" s="409" t="s">
        <v>2872</v>
      </c>
      <c r="C247" s="8">
        <v>2844</v>
      </c>
      <c r="D247" s="413" t="s">
        <v>1229</v>
      </c>
      <c r="E247" s="378" t="s">
        <v>2634</v>
      </c>
      <c r="F247" s="317">
        <v>3900</v>
      </c>
      <c r="G247" s="317">
        <f t="shared" si="17"/>
        <v>5850</v>
      </c>
      <c r="I247" s="125"/>
    </row>
    <row r="248" spans="1:9" ht="30" x14ac:dyDescent="0.25">
      <c r="A248" s="200">
        <f t="shared" si="18"/>
        <v>230</v>
      </c>
      <c r="B248" s="409" t="s">
        <v>2873</v>
      </c>
      <c r="C248" s="8">
        <v>2845</v>
      </c>
      <c r="D248" s="15" t="s">
        <v>1762</v>
      </c>
      <c r="E248" s="378" t="s">
        <v>2634</v>
      </c>
      <c r="F248" s="317">
        <v>5850</v>
      </c>
      <c r="G248" s="317">
        <f t="shared" si="17"/>
        <v>8775</v>
      </c>
      <c r="I248" s="125"/>
    </row>
    <row r="249" spans="1:9" ht="45" x14ac:dyDescent="0.25">
      <c r="A249" s="200">
        <f t="shared" si="18"/>
        <v>231</v>
      </c>
      <c r="B249" s="409" t="s">
        <v>2874</v>
      </c>
      <c r="C249" s="8">
        <v>2846</v>
      </c>
      <c r="D249" s="15" t="s">
        <v>2315</v>
      </c>
      <c r="E249" s="378" t="s">
        <v>2634</v>
      </c>
      <c r="F249" s="317">
        <v>3640</v>
      </c>
      <c r="G249" s="317">
        <f t="shared" si="17"/>
        <v>5460</v>
      </c>
      <c r="I249" s="125"/>
    </row>
    <row r="250" spans="1:9" ht="30" x14ac:dyDescent="0.25">
      <c r="A250" s="200">
        <f t="shared" si="18"/>
        <v>232</v>
      </c>
      <c r="B250" s="409" t="s">
        <v>2875</v>
      </c>
      <c r="C250" s="8">
        <v>8617</v>
      </c>
      <c r="D250" s="15" t="s">
        <v>2316</v>
      </c>
      <c r="E250" s="378" t="s">
        <v>2634</v>
      </c>
      <c r="F250" s="317">
        <v>5070</v>
      </c>
      <c r="G250" s="317">
        <f t="shared" si="17"/>
        <v>7605</v>
      </c>
      <c r="I250" s="125"/>
    </row>
    <row r="251" spans="1:9" x14ac:dyDescent="0.25">
      <c r="A251" s="200">
        <f t="shared" si="18"/>
        <v>233</v>
      </c>
      <c r="B251" s="419" t="s">
        <v>4355</v>
      </c>
      <c r="C251" s="420" t="s">
        <v>4356</v>
      </c>
      <c r="D251" s="419" t="s">
        <v>4357</v>
      </c>
      <c r="E251" s="7" t="s">
        <v>2634</v>
      </c>
      <c r="F251" s="317">
        <v>7800</v>
      </c>
      <c r="G251" s="317">
        <f t="shared" si="17"/>
        <v>11700</v>
      </c>
      <c r="I251" s="125"/>
    </row>
    <row r="252" spans="1:9" x14ac:dyDescent="0.25">
      <c r="A252" s="200">
        <f t="shared" si="18"/>
        <v>234</v>
      </c>
      <c r="B252" s="409" t="s">
        <v>2876</v>
      </c>
      <c r="C252" s="8">
        <v>2871</v>
      </c>
      <c r="D252" s="15" t="s">
        <v>1236</v>
      </c>
      <c r="E252" s="378" t="s">
        <v>2634</v>
      </c>
      <c r="F252" s="317">
        <v>7800</v>
      </c>
      <c r="G252" s="317">
        <f t="shared" si="17"/>
        <v>11700</v>
      </c>
      <c r="I252" s="125"/>
    </row>
    <row r="253" spans="1:9" x14ac:dyDescent="0.25">
      <c r="A253" s="200">
        <f t="shared" si="18"/>
        <v>235</v>
      </c>
      <c r="B253" s="409" t="s">
        <v>2877</v>
      </c>
      <c r="C253" s="8">
        <v>2872</v>
      </c>
      <c r="D253" s="15" t="s">
        <v>1237</v>
      </c>
      <c r="E253" s="378" t="s">
        <v>2634</v>
      </c>
      <c r="F253" s="317">
        <v>7800</v>
      </c>
      <c r="G253" s="317">
        <f t="shared" si="17"/>
        <v>11700</v>
      </c>
      <c r="I253" s="125"/>
    </row>
    <row r="254" spans="1:9" ht="30" x14ac:dyDescent="0.25">
      <c r="A254" s="200">
        <f t="shared" si="18"/>
        <v>236</v>
      </c>
      <c r="B254" s="409" t="s">
        <v>2878</v>
      </c>
      <c r="C254" s="8">
        <v>2873</v>
      </c>
      <c r="D254" s="15" t="s">
        <v>2324</v>
      </c>
      <c r="E254" s="378" t="s">
        <v>2634</v>
      </c>
      <c r="F254" s="317">
        <v>7800</v>
      </c>
      <c r="G254" s="317">
        <f t="shared" si="17"/>
        <v>11700</v>
      </c>
      <c r="I254" s="125"/>
    </row>
    <row r="255" spans="1:9" ht="30" x14ac:dyDescent="0.25">
      <c r="A255" s="200">
        <f t="shared" si="18"/>
        <v>237</v>
      </c>
      <c r="B255" s="409" t="s">
        <v>2879</v>
      </c>
      <c r="C255" s="8">
        <v>2877</v>
      </c>
      <c r="D255" s="15" t="s">
        <v>2325</v>
      </c>
      <c r="E255" s="378" t="s">
        <v>2634</v>
      </c>
      <c r="F255" s="317">
        <v>15600</v>
      </c>
      <c r="G255" s="317">
        <f t="shared" si="17"/>
        <v>23400</v>
      </c>
      <c r="I255" s="125"/>
    </row>
    <row r="256" spans="1:9" ht="30" x14ac:dyDescent="0.25">
      <c r="A256" s="200">
        <f t="shared" si="18"/>
        <v>238</v>
      </c>
      <c r="B256" s="409" t="s">
        <v>2880</v>
      </c>
      <c r="C256" s="8">
        <v>2875</v>
      </c>
      <c r="D256" s="15" t="s">
        <v>1238</v>
      </c>
      <c r="E256" s="378" t="s">
        <v>2634</v>
      </c>
      <c r="F256" s="317">
        <v>7800</v>
      </c>
      <c r="G256" s="317">
        <f t="shared" si="17"/>
        <v>11700</v>
      </c>
      <c r="I256" s="125"/>
    </row>
    <row r="257" spans="1:9" ht="30" x14ac:dyDescent="0.25">
      <c r="A257" s="200">
        <f t="shared" si="18"/>
        <v>239</v>
      </c>
      <c r="B257" s="377" t="s">
        <v>3577</v>
      </c>
      <c r="C257" s="421">
        <v>2876</v>
      </c>
      <c r="D257" s="384" t="s">
        <v>1239</v>
      </c>
      <c r="E257" s="378" t="s">
        <v>2634</v>
      </c>
      <c r="F257" s="317">
        <v>7800</v>
      </c>
      <c r="G257" s="317">
        <f t="shared" si="17"/>
        <v>11700</v>
      </c>
      <c r="I257" s="125"/>
    </row>
    <row r="258" spans="1:9" x14ac:dyDescent="0.25">
      <c r="A258" s="200">
        <f t="shared" si="18"/>
        <v>240</v>
      </c>
      <c r="B258" s="409" t="s">
        <v>2881</v>
      </c>
      <c r="C258" s="8">
        <v>2874</v>
      </c>
      <c r="D258" s="413" t="s">
        <v>1240</v>
      </c>
      <c r="E258" s="378" t="s">
        <v>2634</v>
      </c>
      <c r="F258" s="317">
        <v>7800</v>
      </c>
      <c r="G258" s="317">
        <f t="shared" si="17"/>
        <v>11700</v>
      </c>
      <c r="I258" s="125"/>
    </row>
    <row r="259" spans="1:9" ht="30" x14ac:dyDescent="0.25">
      <c r="A259" s="200">
        <f t="shared" si="18"/>
        <v>241</v>
      </c>
      <c r="B259" s="409" t="s">
        <v>2882</v>
      </c>
      <c r="C259" s="8">
        <v>2868</v>
      </c>
      <c r="D259" s="15" t="s">
        <v>1241</v>
      </c>
      <c r="E259" s="378" t="s">
        <v>2634</v>
      </c>
      <c r="F259" s="317">
        <v>7800</v>
      </c>
      <c r="G259" s="317">
        <f t="shared" si="17"/>
        <v>11700</v>
      </c>
      <c r="I259" s="125"/>
    </row>
    <row r="260" spans="1:9" x14ac:dyDescent="0.25">
      <c r="A260" s="200">
        <f t="shared" si="18"/>
        <v>242</v>
      </c>
      <c r="B260" s="409" t="s">
        <v>2883</v>
      </c>
      <c r="C260" s="8">
        <v>2870</v>
      </c>
      <c r="D260" s="15" t="s">
        <v>1242</v>
      </c>
      <c r="E260" s="378" t="s">
        <v>2634</v>
      </c>
      <c r="F260" s="317">
        <v>7800</v>
      </c>
      <c r="G260" s="317">
        <f t="shared" si="17"/>
        <v>11700</v>
      </c>
      <c r="I260" s="125"/>
    </row>
    <row r="261" spans="1:9" ht="30" x14ac:dyDescent="0.25">
      <c r="A261" s="200">
        <f t="shared" si="18"/>
        <v>243</v>
      </c>
      <c r="B261" s="409" t="s">
        <v>2884</v>
      </c>
      <c r="C261" s="8">
        <v>2869</v>
      </c>
      <c r="D261" s="15" t="s">
        <v>1243</v>
      </c>
      <c r="E261" s="378" t="s">
        <v>2634</v>
      </c>
      <c r="F261" s="317">
        <v>7800</v>
      </c>
      <c r="G261" s="317">
        <f t="shared" si="17"/>
        <v>11700</v>
      </c>
      <c r="I261" s="125"/>
    </row>
    <row r="262" spans="1:9" ht="30" x14ac:dyDescent="0.25">
      <c r="A262" s="200">
        <f t="shared" si="18"/>
        <v>244</v>
      </c>
      <c r="B262" s="409" t="s">
        <v>2885</v>
      </c>
      <c r="C262" s="8">
        <v>2850</v>
      </c>
      <c r="D262" s="15" t="s">
        <v>1232</v>
      </c>
      <c r="E262" s="378" t="s">
        <v>2634</v>
      </c>
      <c r="F262" s="317">
        <v>3900</v>
      </c>
      <c r="G262" s="317">
        <f t="shared" si="17"/>
        <v>5850</v>
      </c>
      <c r="I262" s="125"/>
    </row>
    <row r="263" spans="1:9" ht="30" x14ac:dyDescent="0.25">
      <c r="A263" s="200">
        <f t="shared" si="18"/>
        <v>245</v>
      </c>
      <c r="B263" s="409" t="s">
        <v>2886</v>
      </c>
      <c r="C263" s="8">
        <v>2852</v>
      </c>
      <c r="D263" s="15" t="s">
        <v>1764</v>
      </c>
      <c r="E263" s="378" t="s">
        <v>2634</v>
      </c>
      <c r="F263" s="317">
        <v>5850</v>
      </c>
      <c r="G263" s="317">
        <f t="shared" si="17"/>
        <v>8775</v>
      </c>
      <c r="I263" s="125"/>
    </row>
    <row r="264" spans="1:9" ht="45" x14ac:dyDescent="0.25">
      <c r="A264" s="200">
        <f t="shared" si="18"/>
        <v>246</v>
      </c>
      <c r="B264" s="409" t="s">
        <v>2887</v>
      </c>
      <c r="C264" s="8">
        <v>2854</v>
      </c>
      <c r="D264" s="15" t="s">
        <v>2317</v>
      </c>
      <c r="E264" s="378" t="s">
        <v>2634</v>
      </c>
      <c r="F264" s="317">
        <v>7800</v>
      </c>
      <c r="G264" s="317">
        <f t="shared" si="17"/>
        <v>11700</v>
      </c>
      <c r="I264" s="125"/>
    </row>
    <row r="265" spans="1:9" x14ac:dyDescent="0.25">
      <c r="A265" s="200">
        <f t="shared" si="18"/>
        <v>247</v>
      </c>
      <c r="B265" s="409" t="s">
        <v>2888</v>
      </c>
      <c r="C265" s="8">
        <v>2851</v>
      </c>
      <c r="D265" s="15" t="s">
        <v>1233</v>
      </c>
      <c r="E265" s="378" t="s">
        <v>2634</v>
      </c>
      <c r="F265" s="317">
        <v>3900</v>
      </c>
      <c r="G265" s="317">
        <f t="shared" si="17"/>
        <v>5850</v>
      </c>
      <c r="I265" s="125"/>
    </row>
    <row r="266" spans="1:9" ht="30" x14ac:dyDescent="0.25">
      <c r="A266" s="200">
        <f t="shared" si="18"/>
        <v>248</v>
      </c>
      <c r="B266" s="409" t="s">
        <v>2889</v>
      </c>
      <c r="C266" s="8">
        <v>2853</v>
      </c>
      <c r="D266" s="15" t="s">
        <v>1765</v>
      </c>
      <c r="E266" s="378" t="s">
        <v>2634</v>
      </c>
      <c r="F266" s="317">
        <v>5850</v>
      </c>
      <c r="G266" s="317">
        <f t="shared" si="17"/>
        <v>8775</v>
      </c>
      <c r="I266" s="125"/>
    </row>
    <row r="267" spans="1:9" ht="45" x14ac:dyDescent="0.25">
      <c r="A267" s="200">
        <f t="shared" si="18"/>
        <v>249</v>
      </c>
      <c r="B267" s="409" t="s">
        <v>2318</v>
      </c>
      <c r="C267" s="8">
        <v>2855</v>
      </c>
      <c r="D267" s="15" t="s">
        <v>2319</v>
      </c>
      <c r="E267" s="378" t="s">
        <v>2634</v>
      </c>
      <c r="F267" s="317">
        <v>7800</v>
      </c>
      <c r="G267" s="317">
        <f t="shared" si="17"/>
        <v>11700</v>
      </c>
      <c r="I267" s="125"/>
    </row>
    <row r="268" spans="1:9" x14ac:dyDescent="0.25">
      <c r="A268" s="200">
        <f t="shared" si="18"/>
        <v>250</v>
      </c>
      <c r="B268" s="377" t="s">
        <v>1288</v>
      </c>
      <c r="C268" s="8">
        <v>2756</v>
      </c>
      <c r="D268" s="15" t="s">
        <v>1222</v>
      </c>
      <c r="E268" s="378" t="s">
        <v>2634</v>
      </c>
      <c r="F268" s="317">
        <v>3640</v>
      </c>
      <c r="G268" s="317">
        <f t="shared" si="17"/>
        <v>5460</v>
      </c>
      <c r="I268" s="125"/>
    </row>
    <row r="269" spans="1:9" ht="30" x14ac:dyDescent="0.25">
      <c r="A269" s="200">
        <f t="shared" si="18"/>
        <v>251</v>
      </c>
      <c r="B269" s="409" t="s">
        <v>2311</v>
      </c>
      <c r="C269" s="8">
        <v>2830</v>
      </c>
      <c r="D269" s="15" t="s">
        <v>2312</v>
      </c>
      <c r="E269" s="378" t="s">
        <v>2634</v>
      </c>
      <c r="F269" s="317">
        <v>4940</v>
      </c>
      <c r="G269" s="317">
        <f t="shared" si="17"/>
        <v>7410</v>
      </c>
      <c r="I269" s="125"/>
    </row>
    <row r="270" spans="1:9" ht="30" x14ac:dyDescent="0.25">
      <c r="A270" s="200">
        <f t="shared" si="18"/>
        <v>252</v>
      </c>
      <c r="B270" s="377" t="s">
        <v>1663</v>
      </c>
      <c r="C270" s="8">
        <v>2827</v>
      </c>
      <c r="D270" s="15" t="s">
        <v>1661</v>
      </c>
      <c r="E270" s="378" t="s">
        <v>2634</v>
      </c>
      <c r="F270" s="317">
        <v>4940</v>
      </c>
      <c r="G270" s="317">
        <f t="shared" si="17"/>
        <v>7410</v>
      </c>
      <c r="I270" s="125"/>
    </row>
    <row r="271" spans="1:9" x14ac:dyDescent="0.25">
      <c r="A271" s="200">
        <f t="shared" si="18"/>
        <v>253</v>
      </c>
      <c r="B271" s="310" t="s">
        <v>3709</v>
      </c>
      <c r="C271" s="7">
        <v>8901</v>
      </c>
      <c r="D271" s="310" t="s">
        <v>3710</v>
      </c>
      <c r="E271" s="378" t="s">
        <v>2634</v>
      </c>
      <c r="F271" s="317">
        <v>4950</v>
      </c>
      <c r="G271" s="317">
        <f t="shared" si="17"/>
        <v>7425</v>
      </c>
      <c r="I271" s="125"/>
    </row>
    <row r="272" spans="1:9" x14ac:dyDescent="0.25">
      <c r="A272" s="200">
        <f t="shared" si="18"/>
        <v>254</v>
      </c>
      <c r="B272" s="409" t="s">
        <v>1289</v>
      </c>
      <c r="C272" s="8">
        <v>2828</v>
      </c>
      <c r="D272" s="413" t="s">
        <v>1221</v>
      </c>
      <c r="E272" s="378" t="s">
        <v>2634</v>
      </c>
      <c r="F272" s="317">
        <v>3640</v>
      </c>
      <c r="G272" s="317">
        <f t="shared" si="17"/>
        <v>5460</v>
      </c>
      <c r="I272" s="125"/>
    </row>
    <row r="273" spans="1:9" x14ac:dyDescent="0.25">
      <c r="A273" s="200">
        <f t="shared" si="18"/>
        <v>255</v>
      </c>
      <c r="B273" s="409" t="s">
        <v>2890</v>
      </c>
      <c r="C273" s="8">
        <v>2831</v>
      </c>
      <c r="D273" s="413" t="s">
        <v>1225</v>
      </c>
      <c r="E273" s="378" t="s">
        <v>2634</v>
      </c>
      <c r="F273" s="317">
        <v>3640</v>
      </c>
      <c r="G273" s="317">
        <f t="shared" si="17"/>
        <v>5460</v>
      </c>
      <c r="I273" s="125"/>
    </row>
    <row r="274" spans="1:9" ht="30" x14ac:dyDescent="0.25">
      <c r="A274" s="200">
        <f t="shared" si="18"/>
        <v>256</v>
      </c>
      <c r="B274" s="409" t="s">
        <v>2891</v>
      </c>
      <c r="C274" s="8">
        <v>2832</v>
      </c>
      <c r="D274" s="15" t="s">
        <v>1662</v>
      </c>
      <c r="E274" s="378" t="s">
        <v>2634</v>
      </c>
      <c r="F274" s="317">
        <v>4680</v>
      </c>
      <c r="G274" s="317">
        <f t="shared" si="17"/>
        <v>7020</v>
      </c>
      <c r="I274" s="125"/>
    </row>
    <row r="275" spans="1:9" x14ac:dyDescent="0.25">
      <c r="A275" s="200">
        <f t="shared" si="18"/>
        <v>257</v>
      </c>
      <c r="B275" s="409" t="s">
        <v>2892</v>
      </c>
      <c r="C275" s="8">
        <v>2880</v>
      </c>
      <c r="D275" s="413" t="s">
        <v>1244</v>
      </c>
      <c r="E275" s="378" t="s">
        <v>1132</v>
      </c>
      <c r="F275" s="317">
        <v>910</v>
      </c>
      <c r="G275" s="317">
        <f t="shared" si="17"/>
        <v>1365</v>
      </c>
    </row>
    <row r="276" spans="1:9" ht="30" x14ac:dyDescent="0.25">
      <c r="A276" s="200">
        <f t="shared" si="18"/>
        <v>258</v>
      </c>
      <c r="B276" s="409" t="s">
        <v>2893</v>
      </c>
      <c r="C276" s="8">
        <v>6427</v>
      </c>
      <c r="D276" s="15" t="s">
        <v>2894</v>
      </c>
      <c r="E276" s="378" t="s">
        <v>1132</v>
      </c>
      <c r="F276" s="317">
        <v>1800</v>
      </c>
      <c r="G276" s="317">
        <f t="shared" si="17"/>
        <v>2700</v>
      </c>
    </row>
    <row r="277" spans="1:9" x14ac:dyDescent="0.25">
      <c r="A277" s="200">
        <f t="shared" si="18"/>
        <v>259</v>
      </c>
      <c r="B277" s="409" t="s">
        <v>2895</v>
      </c>
      <c r="C277" s="8">
        <v>2847</v>
      </c>
      <c r="D277" s="413" t="s">
        <v>1230</v>
      </c>
      <c r="E277" s="378" t="s">
        <v>2634</v>
      </c>
      <c r="F277" s="317">
        <v>3900</v>
      </c>
      <c r="G277" s="317">
        <f t="shared" si="17"/>
        <v>5850</v>
      </c>
    </row>
    <row r="278" spans="1:9" ht="45" x14ac:dyDescent="0.25">
      <c r="A278" s="200">
        <f t="shared" si="18"/>
        <v>260</v>
      </c>
      <c r="B278" s="409" t="s">
        <v>2896</v>
      </c>
      <c r="C278" s="8">
        <v>2848</v>
      </c>
      <c r="D278" s="15" t="s">
        <v>2897</v>
      </c>
      <c r="E278" s="378" t="s">
        <v>2634</v>
      </c>
      <c r="F278" s="317">
        <v>5850</v>
      </c>
      <c r="G278" s="317">
        <f t="shared" si="17"/>
        <v>8775</v>
      </c>
    </row>
    <row r="279" spans="1:9" ht="30" x14ac:dyDescent="0.25">
      <c r="A279" s="200">
        <f t="shared" si="18"/>
        <v>261</v>
      </c>
      <c r="B279" s="422" t="s">
        <v>2898</v>
      </c>
      <c r="C279" s="8">
        <v>2849</v>
      </c>
      <c r="D279" s="15" t="s">
        <v>1763</v>
      </c>
      <c r="E279" s="378" t="s">
        <v>2634</v>
      </c>
      <c r="F279" s="317">
        <v>7800</v>
      </c>
      <c r="G279" s="317">
        <f t="shared" si="17"/>
        <v>11700</v>
      </c>
    </row>
  </sheetData>
  <autoFilter ref="D1:D279"/>
  <mergeCells count="15">
    <mergeCell ref="B223:D223"/>
    <mergeCell ref="B131:D131"/>
    <mergeCell ref="B132:D132"/>
    <mergeCell ref="A1:G1"/>
    <mergeCell ref="A3:G3"/>
    <mergeCell ref="A4:G4"/>
    <mergeCell ref="A64:G64"/>
    <mergeCell ref="A80:G80"/>
    <mergeCell ref="A107:G107"/>
    <mergeCell ref="A111:G111"/>
    <mergeCell ref="A82:G82"/>
    <mergeCell ref="A84:G84"/>
    <mergeCell ref="A90:G90"/>
    <mergeCell ref="A94:G94"/>
    <mergeCell ref="A102:G102"/>
  </mergeCells>
  <pageMargins left="0.35433070866141736" right="0.15748031496062992" top="0.39370078740157483" bottom="0.39370078740157483" header="0.51181102362204722" footer="0.51181102362204722"/>
  <pageSetup paperSize="9" scale="78" firstPageNumber="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224"/>
  <sheetViews>
    <sheetView view="pageBreakPreview" zoomScaleNormal="100" zoomScaleSheetLayoutView="100" workbookViewId="0">
      <selection activeCell="D162" sqref="D162"/>
    </sheetView>
  </sheetViews>
  <sheetFormatPr defaultColWidth="9.140625" defaultRowHeight="15" x14ac:dyDescent="0.25"/>
  <cols>
    <col min="1" max="1" width="4.42578125" style="219" customWidth="1"/>
    <col min="2" max="2" width="17.5703125" style="241" customWidth="1"/>
    <col min="3" max="3" width="8.42578125" style="242" customWidth="1"/>
    <col min="4" max="4" width="51.140625" style="215" customWidth="1"/>
    <col min="5" max="5" width="6.7109375" style="243" customWidth="1"/>
    <col min="6" max="6" width="11.5703125" style="355" customWidth="1"/>
    <col min="7" max="7" width="13.5703125" style="355" customWidth="1"/>
    <col min="8" max="8" width="9.140625" style="244" customWidth="1"/>
    <col min="9" max="9" width="10" style="244" customWidth="1"/>
    <col min="10" max="10" width="9" style="244" customWidth="1"/>
    <col min="11" max="11" width="46.140625" style="244" customWidth="1"/>
    <col min="12" max="20" width="9.140625" style="244" customWidth="1"/>
    <col min="21" max="36" width="9.140625" style="245" customWidth="1"/>
    <col min="37" max="1020" width="9.140625" style="216" customWidth="1"/>
    <col min="1021" max="1022" width="9.140625" style="202" customWidth="1"/>
    <col min="1023" max="16384" width="9.140625" style="202"/>
  </cols>
  <sheetData>
    <row r="1" spans="1:1021" s="234" customFormat="1" ht="18" x14ac:dyDescent="0.25">
      <c r="A1" s="227"/>
      <c r="B1" s="228"/>
      <c r="C1" s="229"/>
      <c r="D1" s="230"/>
      <c r="E1" s="231"/>
      <c r="F1" s="352"/>
      <c r="G1" s="35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MG1" s="202"/>
    </row>
    <row r="2" spans="1:1021" s="126" customFormat="1" x14ac:dyDescent="0.25">
      <c r="A2" s="582" t="s">
        <v>2974</v>
      </c>
      <c r="B2" s="582"/>
      <c r="C2" s="582"/>
      <c r="D2" s="582"/>
      <c r="E2" s="582"/>
      <c r="F2" s="582"/>
      <c r="G2" s="327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ME2" s="127"/>
    </row>
    <row r="3" spans="1:1021" s="255" customFormat="1" ht="63.75" x14ac:dyDescent="0.25">
      <c r="A3" s="137" t="s">
        <v>3612</v>
      </c>
      <c r="B3" s="138" t="s">
        <v>3653</v>
      </c>
      <c r="C3" s="138" t="s">
        <v>3652</v>
      </c>
      <c r="D3" s="138" t="s">
        <v>3</v>
      </c>
      <c r="E3" s="139" t="s">
        <v>759</v>
      </c>
      <c r="F3" s="347" t="s">
        <v>4</v>
      </c>
      <c r="G3" s="347" t="s">
        <v>722</v>
      </c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MF3" s="256"/>
    </row>
    <row r="4" spans="1:1021" s="147" customFormat="1" x14ac:dyDescent="0.25">
      <c r="A4" s="91"/>
      <c r="B4" s="214"/>
      <c r="C4" s="91"/>
      <c r="D4" s="131" t="s">
        <v>2974</v>
      </c>
      <c r="E4" s="154"/>
      <c r="F4" s="327"/>
      <c r="G4" s="327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MF4" s="122"/>
    </row>
    <row r="5" spans="1:1021" s="97" customFormat="1" x14ac:dyDescent="0.25">
      <c r="A5" s="80">
        <f>A1+1</f>
        <v>1</v>
      </c>
      <c r="B5" s="191" t="s">
        <v>4927</v>
      </c>
      <c r="C5" s="80">
        <v>1643</v>
      </c>
      <c r="D5" s="145" t="s">
        <v>1277</v>
      </c>
      <c r="E5" s="96" t="s">
        <v>1132</v>
      </c>
      <c r="F5" s="317">
        <v>500</v>
      </c>
      <c r="G5" s="353"/>
    </row>
    <row r="6" spans="1:1021" s="97" customFormat="1" x14ac:dyDescent="0.25">
      <c r="A6" s="80">
        <f>A5+1</f>
        <v>2</v>
      </c>
      <c r="B6" s="191" t="s">
        <v>4928</v>
      </c>
      <c r="C6" s="80">
        <v>1644</v>
      </c>
      <c r="D6" s="145" t="s">
        <v>1271</v>
      </c>
      <c r="E6" s="96" t="s">
        <v>1132</v>
      </c>
      <c r="F6" s="317">
        <v>500</v>
      </c>
      <c r="G6" s="353"/>
    </row>
    <row r="7" spans="1:1021" s="97" customFormat="1" ht="30" x14ac:dyDescent="0.25">
      <c r="A7" s="80">
        <f t="shared" ref="A7:A57" si="0">A6+1</f>
        <v>3</v>
      </c>
      <c r="B7" s="191" t="s">
        <v>4929</v>
      </c>
      <c r="C7" s="80">
        <v>1645</v>
      </c>
      <c r="D7" s="94" t="s">
        <v>1278</v>
      </c>
      <c r="E7" s="96" t="s">
        <v>1132</v>
      </c>
      <c r="F7" s="317">
        <v>500</v>
      </c>
      <c r="G7" s="353"/>
    </row>
    <row r="8" spans="1:1021" s="97" customFormat="1" ht="30" x14ac:dyDescent="0.25">
      <c r="A8" s="80">
        <f t="shared" si="0"/>
        <v>4</v>
      </c>
      <c r="B8" s="191" t="s">
        <v>4930</v>
      </c>
      <c r="C8" s="80">
        <v>2389</v>
      </c>
      <c r="D8" s="94" t="s">
        <v>1279</v>
      </c>
      <c r="E8" s="96" t="s">
        <v>1132</v>
      </c>
      <c r="F8" s="317">
        <v>500</v>
      </c>
      <c r="G8" s="353"/>
    </row>
    <row r="9" spans="1:1021" s="97" customFormat="1" ht="30" x14ac:dyDescent="0.25">
      <c r="A9" s="80">
        <f t="shared" si="0"/>
        <v>5</v>
      </c>
      <c r="B9" s="191" t="s">
        <v>4931</v>
      </c>
      <c r="C9" s="155" t="s">
        <v>79</v>
      </c>
      <c r="D9" s="94" t="s">
        <v>1280</v>
      </c>
      <c r="E9" s="96" t="s">
        <v>1132</v>
      </c>
      <c r="F9" s="317">
        <v>500</v>
      </c>
      <c r="G9" s="353"/>
    </row>
    <row r="10" spans="1:1021" s="97" customFormat="1" ht="30" x14ac:dyDescent="0.25">
      <c r="A10" s="80">
        <f t="shared" si="0"/>
        <v>6</v>
      </c>
      <c r="B10" s="182" t="s">
        <v>4932</v>
      </c>
      <c r="C10" s="80">
        <v>2386</v>
      </c>
      <c r="D10" s="94" t="s">
        <v>1281</v>
      </c>
      <c r="E10" s="96" t="s">
        <v>1132</v>
      </c>
      <c r="F10" s="317">
        <v>500</v>
      </c>
      <c r="G10" s="353"/>
    </row>
    <row r="11" spans="1:1021" s="97" customFormat="1" ht="30" x14ac:dyDescent="0.25">
      <c r="A11" s="80">
        <f t="shared" si="0"/>
        <v>7</v>
      </c>
      <c r="B11" s="182" t="s">
        <v>4933</v>
      </c>
      <c r="C11" s="80">
        <v>2343</v>
      </c>
      <c r="D11" s="94" t="s">
        <v>1282</v>
      </c>
      <c r="E11" s="96" t="s">
        <v>1132</v>
      </c>
      <c r="F11" s="317">
        <v>500</v>
      </c>
      <c r="G11" s="353"/>
    </row>
    <row r="12" spans="1:1021" s="97" customFormat="1" ht="30" x14ac:dyDescent="0.25">
      <c r="A12" s="80">
        <f t="shared" si="0"/>
        <v>8</v>
      </c>
      <c r="B12" s="182" t="s">
        <v>4934</v>
      </c>
      <c r="C12" s="80">
        <v>2387</v>
      </c>
      <c r="D12" s="94" t="s">
        <v>1283</v>
      </c>
      <c r="E12" s="96" t="s">
        <v>1132</v>
      </c>
      <c r="F12" s="317">
        <v>500</v>
      </c>
      <c r="G12" s="353"/>
    </row>
    <row r="13" spans="1:1021" s="97" customFormat="1" x14ac:dyDescent="0.25">
      <c r="A13" s="80">
        <f t="shared" si="0"/>
        <v>9</v>
      </c>
      <c r="B13" s="182" t="s">
        <v>4935</v>
      </c>
      <c r="C13" s="80">
        <v>3033</v>
      </c>
      <c r="D13" s="145" t="s">
        <v>1272</v>
      </c>
      <c r="E13" s="96" t="s">
        <v>1132</v>
      </c>
      <c r="F13" s="317">
        <v>500</v>
      </c>
      <c r="G13" s="353"/>
    </row>
    <row r="14" spans="1:1021" s="97" customFormat="1" ht="30" x14ac:dyDescent="0.25">
      <c r="A14" s="80">
        <f t="shared" si="0"/>
        <v>10</v>
      </c>
      <c r="B14" s="182" t="s">
        <v>4936</v>
      </c>
      <c r="C14" s="80">
        <v>1647</v>
      </c>
      <c r="D14" s="94" t="s">
        <v>1284</v>
      </c>
      <c r="E14" s="96" t="s">
        <v>1132</v>
      </c>
      <c r="F14" s="317">
        <v>500</v>
      </c>
      <c r="G14" s="353"/>
    </row>
    <row r="15" spans="1:1021" s="97" customFormat="1" ht="30" x14ac:dyDescent="0.25">
      <c r="A15" s="80">
        <f t="shared" si="0"/>
        <v>11</v>
      </c>
      <c r="B15" s="182" t="s">
        <v>4937</v>
      </c>
      <c r="C15" s="80">
        <v>2483</v>
      </c>
      <c r="D15" s="94" t="s">
        <v>1285</v>
      </c>
      <c r="E15" s="96" t="s">
        <v>1132</v>
      </c>
      <c r="F15" s="317">
        <v>500</v>
      </c>
      <c r="G15" s="353"/>
    </row>
    <row r="16" spans="1:1021" s="97" customFormat="1" ht="45" x14ac:dyDescent="0.25">
      <c r="A16" s="80">
        <f t="shared" si="0"/>
        <v>12</v>
      </c>
      <c r="B16" s="182" t="s">
        <v>4938</v>
      </c>
      <c r="C16" s="80">
        <v>2393</v>
      </c>
      <c r="D16" s="94" t="s">
        <v>1287</v>
      </c>
      <c r="E16" s="96" t="s">
        <v>1132</v>
      </c>
      <c r="F16" s="317">
        <v>500</v>
      </c>
      <c r="G16" s="353"/>
    </row>
    <row r="17" spans="1:7" s="97" customFormat="1" ht="30" x14ac:dyDescent="0.25">
      <c r="A17" s="80">
        <f t="shared" si="0"/>
        <v>13</v>
      </c>
      <c r="B17" s="182" t="s">
        <v>4939</v>
      </c>
      <c r="C17" s="80">
        <v>2301</v>
      </c>
      <c r="D17" s="94" t="s">
        <v>1292</v>
      </c>
      <c r="E17" s="96" t="s">
        <v>1132</v>
      </c>
      <c r="F17" s="317">
        <v>500</v>
      </c>
      <c r="G17" s="353"/>
    </row>
    <row r="18" spans="1:7" s="97" customFormat="1" ht="30" x14ac:dyDescent="0.25">
      <c r="A18" s="80">
        <f t="shared" si="0"/>
        <v>14</v>
      </c>
      <c r="B18" s="182" t="s">
        <v>4940</v>
      </c>
      <c r="C18" s="80">
        <v>3037</v>
      </c>
      <c r="D18" s="94" t="s">
        <v>1293</v>
      </c>
      <c r="E18" s="96" t="s">
        <v>1132</v>
      </c>
      <c r="F18" s="317">
        <v>500</v>
      </c>
      <c r="G18" s="353"/>
    </row>
    <row r="19" spans="1:7" s="97" customFormat="1" ht="30" x14ac:dyDescent="0.25">
      <c r="A19" s="80">
        <f t="shared" si="0"/>
        <v>15</v>
      </c>
      <c r="B19" s="182" t="s">
        <v>4941</v>
      </c>
      <c r="C19" s="80">
        <v>6140</v>
      </c>
      <c r="D19" s="94" t="s">
        <v>1286</v>
      </c>
      <c r="E19" s="96" t="s">
        <v>1132</v>
      </c>
      <c r="F19" s="317">
        <v>500</v>
      </c>
      <c r="G19" s="353"/>
    </row>
    <row r="20" spans="1:7" s="97" customFormat="1" ht="30" x14ac:dyDescent="0.25">
      <c r="A20" s="80">
        <f t="shared" si="0"/>
        <v>16</v>
      </c>
      <c r="B20" s="182" t="s">
        <v>4942</v>
      </c>
      <c r="C20" s="80">
        <v>3035</v>
      </c>
      <c r="D20" s="143" t="s">
        <v>1273</v>
      </c>
      <c r="E20" s="96" t="s">
        <v>1132</v>
      </c>
      <c r="F20" s="317">
        <v>500</v>
      </c>
      <c r="G20" s="353"/>
    </row>
    <row r="21" spans="1:7" s="97" customFormat="1" ht="30" x14ac:dyDescent="0.25">
      <c r="A21" s="80">
        <f t="shared" si="0"/>
        <v>17</v>
      </c>
      <c r="B21" s="182" t="s">
        <v>4943</v>
      </c>
      <c r="C21" s="80">
        <v>2354</v>
      </c>
      <c r="D21" s="94" t="s">
        <v>1294</v>
      </c>
      <c r="E21" s="96" t="s">
        <v>1132</v>
      </c>
      <c r="F21" s="317">
        <v>500</v>
      </c>
      <c r="G21" s="353"/>
    </row>
    <row r="22" spans="1:7" s="97" customFormat="1" x14ac:dyDescent="0.25">
      <c r="A22" s="80">
        <f t="shared" si="0"/>
        <v>18</v>
      </c>
      <c r="B22" s="182" t="s">
        <v>4944</v>
      </c>
      <c r="C22" s="80">
        <v>1651</v>
      </c>
      <c r="D22" s="143" t="s">
        <v>2041</v>
      </c>
      <c r="E22" s="96" t="s">
        <v>1132</v>
      </c>
      <c r="F22" s="317">
        <v>600</v>
      </c>
      <c r="G22" s="353"/>
    </row>
    <row r="23" spans="1:7" s="97" customFormat="1" ht="30" x14ac:dyDescent="0.25">
      <c r="A23" s="80">
        <f t="shared" si="0"/>
        <v>19</v>
      </c>
      <c r="B23" s="182" t="s">
        <v>4945</v>
      </c>
      <c r="C23" s="80">
        <v>1652</v>
      </c>
      <c r="D23" s="143" t="s">
        <v>2040</v>
      </c>
      <c r="E23" s="96" t="s">
        <v>1132</v>
      </c>
      <c r="F23" s="317">
        <v>600</v>
      </c>
      <c r="G23" s="353"/>
    </row>
    <row r="24" spans="1:7" s="97" customFormat="1" ht="30" x14ac:dyDescent="0.25">
      <c r="A24" s="80">
        <f t="shared" si="0"/>
        <v>20</v>
      </c>
      <c r="B24" s="182" t="s">
        <v>4946</v>
      </c>
      <c r="C24" s="80">
        <v>1654</v>
      </c>
      <c r="D24" s="143" t="s">
        <v>1274</v>
      </c>
      <c r="E24" s="96" t="s">
        <v>1132</v>
      </c>
      <c r="F24" s="317">
        <v>600</v>
      </c>
      <c r="G24" s="353">
        <f>F24*1.1</f>
        <v>660</v>
      </c>
    </row>
    <row r="25" spans="1:7" s="97" customFormat="1" ht="30" x14ac:dyDescent="0.25">
      <c r="A25" s="80">
        <f t="shared" si="0"/>
        <v>21</v>
      </c>
      <c r="B25" s="182" t="s">
        <v>4947</v>
      </c>
      <c r="C25" s="80" t="s">
        <v>77</v>
      </c>
      <c r="D25" s="143" t="s">
        <v>1275</v>
      </c>
      <c r="E25" s="96" t="s">
        <v>1132</v>
      </c>
      <c r="F25" s="317">
        <v>500</v>
      </c>
      <c r="G25" s="353">
        <f>F25*1.1</f>
        <v>550</v>
      </c>
    </row>
    <row r="26" spans="1:7" s="97" customFormat="1" ht="30" x14ac:dyDescent="0.25">
      <c r="A26" s="80">
        <f t="shared" si="0"/>
        <v>22</v>
      </c>
      <c r="B26" s="182" t="s">
        <v>4948</v>
      </c>
      <c r="C26" s="80">
        <v>8629</v>
      </c>
      <c r="D26" s="143" t="s">
        <v>2469</v>
      </c>
      <c r="E26" s="96" t="s">
        <v>1132</v>
      </c>
      <c r="F26" s="317">
        <v>500</v>
      </c>
      <c r="G26" s="353"/>
    </row>
    <row r="27" spans="1:7" s="97" customFormat="1" ht="30" x14ac:dyDescent="0.25">
      <c r="A27" s="80">
        <f t="shared" si="0"/>
        <v>23</v>
      </c>
      <c r="B27" s="182" t="s">
        <v>4949</v>
      </c>
      <c r="C27" s="80">
        <v>1655</v>
      </c>
      <c r="D27" s="143" t="s">
        <v>1276</v>
      </c>
      <c r="E27" s="96" t="s">
        <v>1132</v>
      </c>
      <c r="F27" s="317">
        <v>400</v>
      </c>
      <c r="G27" s="353"/>
    </row>
    <row r="28" spans="1:7" s="97" customFormat="1" ht="30" customHeight="1" x14ac:dyDescent="0.25">
      <c r="A28" s="80">
        <f>A27+1</f>
        <v>24</v>
      </c>
      <c r="B28" s="182" t="s">
        <v>5362</v>
      </c>
      <c r="C28" s="80">
        <v>9169</v>
      </c>
      <c r="D28" s="143" t="s">
        <v>5361</v>
      </c>
      <c r="E28" s="96" t="s">
        <v>1132</v>
      </c>
      <c r="F28" s="317">
        <v>500</v>
      </c>
      <c r="G28" s="353"/>
    </row>
    <row r="29" spans="1:7" s="97" customFormat="1" x14ac:dyDescent="0.25">
      <c r="A29" s="80">
        <f>A28+1</f>
        <v>25</v>
      </c>
      <c r="B29" s="182" t="s">
        <v>4950</v>
      </c>
      <c r="C29" s="80">
        <v>1656</v>
      </c>
      <c r="D29" s="145" t="s">
        <v>78</v>
      </c>
      <c r="E29" s="96" t="s">
        <v>1132</v>
      </c>
      <c r="F29" s="317">
        <v>500</v>
      </c>
      <c r="G29" s="353">
        <f>F29*1.1</f>
        <v>550</v>
      </c>
    </row>
    <row r="30" spans="1:7" s="97" customFormat="1" ht="30" x14ac:dyDescent="0.25">
      <c r="A30" s="80">
        <f t="shared" si="0"/>
        <v>26</v>
      </c>
      <c r="B30" s="182" t="s">
        <v>4951</v>
      </c>
      <c r="C30" s="80">
        <v>4010</v>
      </c>
      <c r="D30" s="143" t="s">
        <v>2470</v>
      </c>
      <c r="E30" s="96" t="s">
        <v>1132</v>
      </c>
      <c r="F30" s="317">
        <v>500</v>
      </c>
      <c r="G30" s="353"/>
    </row>
    <row r="31" spans="1:7" s="97" customFormat="1" ht="30" x14ac:dyDescent="0.25">
      <c r="A31" s="80">
        <f t="shared" si="0"/>
        <v>27</v>
      </c>
      <c r="B31" s="186" t="s">
        <v>2483</v>
      </c>
      <c r="C31" s="83">
        <v>8633</v>
      </c>
      <c r="D31" s="143" t="s">
        <v>2484</v>
      </c>
      <c r="E31" s="96" t="s">
        <v>1132</v>
      </c>
      <c r="F31" s="317">
        <v>500</v>
      </c>
      <c r="G31" s="353">
        <f t="shared" ref="G31:G32" si="1">F31*1.1</f>
        <v>550</v>
      </c>
    </row>
    <row r="32" spans="1:7" s="97" customFormat="1" ht="30" x14ac:dyDescent="0.25">
      <c r="A32" s="80">
        <f t="shared" si="0"/>
        <v>28</v>
      </c>
      <c r="B32" s="186" t="s">
        <v>2112</v>
      </c>
      <c r="C32" s="80">
        <v>6445</v>
      </c>
      <c r="D32" s="94" t="s">
        <v>2111</v>
      </c>
      <c r="E32" s="96" t="s">
        <v>1132</v>
      </c>
      <c r="F32" s="317">
        <v>1400</v>
      </c>
      <c r="G32" s="353">
        <f t="shared" si="1"/>
        <v>1540.0000000000002</v>
      </c>
    </row>
    <row r="33" spans="1:7" s="97" customFormat="1" ht="45" x14ac:dyDescent="0.25">
      <c r="A33" s="80">
        <f t="shared" si="0"/>
        <v>29</v>
      </c>
      <c r="B33" s="186" t="s">
        <v>3711</v>
      </c>
      <c r="C33" s="80">
        <v>8902</v>
      </c>
      <c r="D33" s="94" t="s">
        <v>3815</v>
      </c>
      <c r="E33" s="96" t="s">
        <v>1132</v>
      </c>
      <c r="F33" s="317">
        <v>1400</v>
      </c>
      <c r="G33" s="354"/>
    </row>
    <row r="34" spans="1:7" s="97" customFormat="1" ht="45" x14ac:dyDescent="0.25">
      <c r="A34" s="80">
        <f t="shared" si="0"/>
        <v>30</v>
      </c>
      <c r="B34" s="186" t="s">
        <v>3712</v>
      </c>
      <c r="C34" s="80">
        <v>8903</v>
      </c>
      <c r="D34" s="94" t="s">
        <v>3816</v>
      </c>
      <c r="E34" s="96" t="s">
        <v>1132</v>
      </c>
      <c r="F34" s="317">
        <v>1400</v>
      </c>
      <c r="G34" s="354"/>
    </row>
    <row r="35" spans="1:7" s="97" customFormat="1" ht="30" x14ac:dyDescent="0.25">
      <c r="A35" s="80">
        <f t="shared" si="0"/>
        <v>31</v>
      </c>
      <c r="B35" s="186" t="s">
        <v>2480</v>
      </c>
      <c r="C35" s="83">
        <v>6475</v>
      </c>
      <c r="D35" s="94" t="s">
        <v>2482</v>
      </c>
      <c r="E35" s="96" t="s">
        <v>1132</v>
      </c>
      <c r="F35" s="317">
        <v>700</v>
      </c>
      <c r="G35" s="353"/>
    </row>
    <row r="36" spans="1:7" s="97" customFormat="1" ht="30" x14ac:dyDescent="0.25">
      <c r="A36" s="80">
        <f t="shared" si="0"/>
        <v>32</v>
      </c>
      <c r="B36" s="186" t="s">
        <v>2481</v>
      </c>
      <c r="C36" s="83">
        <v>6476</v>
      </c>
      <c r="D36" s="94" t="s">
        <v>3663</v>
      </c>
      <c r="E36" s="96" t="s">
        <v>1132</v>
      </c>
      <c r="F36" s="317">
        <v>750</v>
      </c>
      <c r="G36" s="353"/>
    </row>
    <row r="37" spans="1:7" s="97" customFormat="1" x14ac:dyDescent="0.25">
      <c r="A37" s="80">
        <f t="shared" si="0"/>
        <v>33</v>
      </c>
      <c r="B37" s="180" t="s">
        <v>2108</v>
      </c>
      <c r="C37" s="80">
        <v>3039</v>
      </c>
      <c r="D37" s="94" t="s">
        <v>2433</v>
      </c>
      <c r="E37" s="96" t="s">
        <v>1132</v>
      </c>
      <c r="F37" s="317">
        <v>800</v>
      </c>
      <c r="G37" s="353"/>
    </row>
    <row r="38" spans="1:7" s="97" customFormat="1" x14ac:dyDescent="0.25">
      <c r="A38" s="80">
        <f t="shared" si="0"/>
        <v>34</v>
      </c>
      <c r="B38" s="180" t="s">
        <v>2109</v>
      </c>
      <c r="C38" s="83">
        <v>8115</v>
      </c>
      <c r="D38" s="94" t="s">
        <v>2434</v>
      </c>
      <c r="E38" s="96" t="s">
        <v>1132</v>
      </c>
      <c r="F38" s="317">
        <v>900</v>
      </c>
      <c r="G38" s="353"/>
    </row>
    <row r="39" spans="1:7" s="97" customFormat="1" x14ac:dyDescent="0.25">
      <c r="A39" s="80">
        <f t="shared" si="0"/>
        <v>35</v>
      </c>
      <c r="B39" s="180" t="s">
        <v>2110</v>
      </c>
      <c r="C39" s="83">
        <v>8116</v>
      </c>
      <c r="D39" s="94" t="s">
        <v>2435</v>
      </c>
      <c r="E39" s="96" t="s">
        <v>1132</v>
      </c>
      <c r="F39" s="317">
        <v>1100</v>
      </c>
      <c r="G39" s="353"/>
    </row>
    <row r="40" spans="1:7" s="97" customFormat="1" x14ac:dyDescent="0.25">
      <c r="A40" s="80">
        <f t="shared" si="0"/>
        <v>36</v>
      </c>
      <c r="B40" s="191" t="s">
        <v>4952</v>
      </c>
      <c r="C40" s="80">
        <v>2357</v>
      </c>
      <c r="D40" s="94" t="s">
        <v>2216</v>
      </c>
      <c r="E40" s="80" t="s">
        <v>2621</v>
      </c>
      <c r="F40" s="317">
        <v>450</v>
      </c>
      <c r="G40" s="353"/>
    </row>
    <row r="41" spans="1:7" s="97" customFormat="1" x14ac:dyDescent="0.25">
      <c r="A41" s="80">
        <f t="shared" si="0"/>
        <v>37</v>
      </c>
      <c r="B41" s="191" t="s">
        <v>4953</v>
      </c>
      <c r="C41" s="80">
        <v>2358</v>
      </c>
      <c r="D41" s="94" t="s">
        <v>2217</v>
      </c>
      <c r="E41" s="80" t="s">
        <v>2621</v>
      </c>
      <c r="F41" s="317">
        <v>550</v>
      </c>
      <c r="G41" s="353"/>
    </row>
    <row r="42" spans="1:7" s="97" customFormat="1" x14ac:dyDescent="0.25">
      <c r="A42" s="80">
        <f t="shared" si="0"/>
        <v>38</v>
      </c>
      <c r="B42" s="191" t="s">
        <v>4954</v>
      </c>
      <c r="C42" s="80">
        <v>2359</v>
      </c>
      <c r="D42" s="94" t="s">
        <v>2218</v>
      </c>
      <c r="E42" s="80" t="s">
        <v>2621</v>
      </c>
      <c r="F42" s="317">
        <v>650</v>
      </c>
      <c r="G42" s="353"/>
    </row>
    <row r="43" spans="1:7" s="97" customFormat="1" x14ac:dyDescent="0.25">
      <c r="A43" s="80">
        <f t="shared" si="0"/>
        <v>39</v>
      </c>
      <c r="B43" s="191" t="s">
        <v>4955</v>
      </c>
      <c r="C43" s="80">
        <v>84</v>
      </c>
      <c r="D43" s="114" t="s">
        <v>2221</v>
      </c>
      <c r="E43" s="80" t="s">
        <v>2621</v>
      </c>
      <c r="F43" s="327">
        <v>150</v>
      </c>
      <c r="G43" s="353"/>
    </row>
    <row r="44" spans="1:7" s="97" customFormat="1" x14ac:dyDescent="0.25">
      <c r="A44" s="80">
        <f t="shared" si="0"/>
        <v>40</v>
      </c>
      <c r="B44" s="191" t="s">
        <v>4956</v>
      </c>
      <c r="C44" s="80">
        <v>3047</v>
      </c>
      <c r="D44" s="114" t="s">
        <v>81</v>
      </c>
      <c r="E44" s="80" t="s">
        <v>2621</v>
      </c>
      <c r="F44" s="327">
        <v>500</v>
      </c>
      <c r="G44" s="353">
        <f t="shared" ref="G44:G46" si="2">F44*1.1</f>
        <v>550</v>
      </c>
    </row>
    <row r="45" spans="1:7" s="97" customFormat="1" ht="30" x14ac:dyDescent="0.25">
      <c r="A45" s="80">
        <f t="shared" si="0"/>
        <v>41</v>
      </c>
      <c r="B45" s="191" t="s">
        <v>4957</v>
      </c>
      <c r="C45" s="80">
        <v>8634</v>
      </c>
      <c r="D45" s="143" t="s">
        <v>2485</v>
      </c>
      <c r="E45" s="80" t="s">
        <v>2621</v>
      </c>
      <c r="F45" s="327">
        <v>500</v>
      </c>
      <c r="G45" s="353">
        <f t="shared" si="2"/>
        <v>550</v>
      </c>
    </row>
    <row r="46" spans="1:7" s="97" customFormat="1" x14ac:dyDescent="0.25">
      <c r="A46" s="80">
        <f t="shared" si="0"/>
        <v>42</v>
      </c>
      <c r="B46" s="191" t="s">
        <v>4958</v>
      </c>
      <c r="C46" s="80">
        <v>3044</v>
      </c>
      <c r="D46" s="114" t="s">
        <v>2042</v>
      </c>
      <c r="E46" s="80" t="s">
        <v>2621</v>
      </c>
      <c r="F46" s="327">
        <v>350</v>
      </c>
      <c r="G46" s="353">
        <f t="shared" si="2"/>
        <v>385.00000000000006</v>
      </c>
    </row>
    <row r="47" spans="1:7" s="97" customFormat="1" ht="30" x14ac:dyDescent="0.25">
      <c r="A47" s="80">
        <f t="shared" si="0"/>
        <v>43</v>
      </c>
      <c r="B47" s="182" t="s">
        <v>4959</v>
      </c>
      <c r="C47" s="80">
        <v>2322</v>
      </c>
      <c r="D47" s="94" t="s">
        <v>2219</v>
      </c>
      <c r="E47" s="80" t="s">
        <v>2621</v>
      </c>
      <c r="F47" s="327">
        <v>450</v>
      </c>
      <c r="G47" s="353"/>
    </row>
    <row r="48" spans="1:7" s="97" customFormat="1" ht="30" x14ac:dyDescent="0.25">
      <c r="A48" s="80">
        <f t="shared" si="0"/>
        <v>44</v>
      </c>
      <c r="B48" s="191" t="s">
        <v>4960</v>
      </c>
      <c r="C48" s="80">
        <v>2323</v>
      </c>
      <c r="D48" s="94" t="s">
        <v>2220</v>
      </c>
      <c r="E48" s="80" t="s">
        <v>2621</v>
      </c>
      <c r="F48" s="327">
        <v>750</v>
      </c>
      <c r="G48" s="353"/>
    </row>
    <row r="49" spans="1:7" s="97" customFormat="1" x14ac:dyDescent="0.25">
      <c r="A49" s="80">
        <f t="shared" si="0"/>
        <v>45</v>
      </c>
      <c r="B49" s="191" t="s">
        <v>4961</v>
      </c>
      <c r="C49" s="80">
        <v>3046</v>
      </c>
      <c r="D49" s="114" t="s">
        <v>2044</v>
      </c>
      <c r="E49" s="80" t="s">
        <v>2621</v>
      </c>
      <c r="F49" s="327">
        <v>350</v>
      </c>
      <c r="G49" s="353">
        <f t="shared" ref="G49:G57" si="3">F49*1.1</f>
        <v>385.00000000000006</v>
      </c>
    </row>
    <row r="50" spans="1:7" s="97" customFormat="1" x14ac:dyDescent="0.25">
      <c r="A50" s="80">
        <f t="shared" si="0"/>
        <v>46</v>
      </c>
      <c r="B50" s="191" t="s">
        <v>4962</v>
      </c>
      <c r="C50" s="80">
        <v>3045</v>
      </c>
      <c r="D50" s="114" t="s">
        <v>2043</v>
      </c>
      <c r="E50" s="80" t="s">
        <v>2621</v>
      </c>
      <c r="F50" s="327">
        <v>350</v>
      </c>
      <c r="G50" s="353">
        <f t="shared" si="3"/>
        <v>385.00000000000006</v>
      </c>
    </row>
    <row r="51" spans="1:7" s="97" customFormat="1" ht="30" x14ac:dyDescent="0.25">
      <c r="A51" s="80">
        <f t="shared" si="0"/>
        <v>47</v>
      </c>
      <c r="B51" s="186" t="s">
        <v>2474</v>
      </c>
      <c r="C51" s="83">
        <v>8630</v>
      </c>
      <c r="D51" s="94" t="s">
        <v>2477</v>
      </c>
      <c r="E51" s="80" t="s">
        <v>2621</v>
      </c>
      <c r="F51" s="317">
        <v>500</v>
      </c>
      <c r="G51" s="353">
        <f t="shared" si="3"/>
        <v>550</v>
      </c>
    </row>
    <row r="52" spans="1:7" s="97" customFormat="1" ht="30" x14ac:dyDescent="0.25">
      <c r="A52" s="80">
        <f t="shared" si="0"/>
        <v>48</v>
      </c>
      <c r="B52" s="186" t="s">
        <v>2475</v>
      </c>
      <c r="C52" s="83">
        <v>8631</v>
      </c>
      <c r="D52" s="94" t="s">
        <v>2478</v>
      </c>
      <c r="E52" s="80" t="s">
        <v>2621</v>
      </c>
      <c r="F52" s="317">
        <v>600</v>
      </c>
      <c r="G52" s="353">
        <f t="shared" si="3"/>
        <v>660</v>
      </c>
    </row>
    <row r="53" spans="1:7" s="97" customFormat="1" ht="30" x14ac:dyDescent="0.25">
      <c r="A53" s="80">
        <f t="shared" si="0"/>
        <v>49</v>
      </c>
      <c r="B53" s="186" t="s">
        <v>2476</v>
      </c>
      <c r="C53" s="83">
        <v>8632</v>
      </c>
      <c r="D53" s="94" t="s">
        <v>2479</v>
      </c>
      <c r="E53" s="80" t="s">
        <v>2621</v>
      </c>
      <c r="F53" s="317">
        <v>700</v>
      </c>
      <c r="G53" s="353">
        <f t="shared" si="3"/>
        <v>770.00000000000011</v>
      </c>
    </row>
    <row r="54" spans="1:7" s="97" customFormat="1" x14ac:dyDescent="0.25">
      <c r="A54" s="80">
        <f t="shared" si="0"/>
        <v>50</v>
      </c>
      <c r="B54" s="180" t="s">
        <v>2046</v>
      </c>
      <c r="C54" s="80">
        <v>2296</v>
      </c>
      <c r="D54" s="114" t="s">
        <v>2045</v>
      </c>
      <c r="E54" s="80" t="s">
        <v>2621</v>
      </c>
      <c r="F54" s="327">
        <v>350</v>
      </c>
      <c r="G54" s="353">
        <f t="shared" si="3"/>
        <v>385.00000000000006</v>
      </c>
    </row>
    <row r="55" spans="1:7" s="97" customFormat="1" ht="30" x14ac:dyDescent="0.25">
      <c r="A55" s="80">
        <f t="shared" si="0"/>
        <v>51</v>
      </c>
      <c r="B55" s="180" t="s">
        <v>2457</v>
      </c>
      <c r="C55" s="80">
        <v>4011</v>
      </c>
      <c r="D55" s="94" t="s">
        <v>2471</v>
      </c>
      <c r="E55" s="80" t="s">
        <v>2621</v>
      </c>
      <c r="F55" s="327">
        <v>400</v>
      </c>
      <c r="G55" s="353">
        <f t="shared" si="3"/>
        <v>440.00000000000006</v>
      </c>
    </row>
    <row r="56" spans="1:7" s="97" customFormat="1" ht="30" x14ac:dyDescent="0.25">
      <c r="A56" s="80">
        <f t="shared" si="0"/>
        <v>52</v>
      </c>
      <c r="B56" s="180" t="s">
        <v>2458</v>
      </c>
      <c r="C56" s="83">
        <v>8119</v>
      </c>
      <c r="D56" s="94" t="s">
        <v>2472</v>
      </c>
      <c r="E56" s="80" t="s">
        <v>2621</v>
      </c>
      <c r="F56" s="327">
        <v>500</v>
      </c>
      <c r="G56" s="353">
        <f t="shared" si="3"/>
        <v>550</v>
      </c>
    </row>
    <row r="57" spans="1:7" s="97" customFormat="1" ht="30" x14ac:dyDescent="0.25">
      <c r="A57" s="80">
        <f t="shared" si="0"/>
        <v>53</v>
      </c>
      <c r="B57" s="180" t="s">
        <v>2459</v>
      </c>
      <c r="C57" s="83">
        <v>8120</v>
      </c>
      <c r="D57" s="94" t="s">
        <v>2473</v>
      </c>
      <c r="E57" s="80" t="s">
        <v>2621</v>
      </c>
      <c r="F57" s="327">
        <v>600</v>
      </c>
      <c r="G57" s="353">
        <f t="shared" si="3"/>
        <v>660</v>
      </c>
    </row>
    <row r="58" spans="1:7" s="97" customFormat="1" ht="28.5" x14ac:dyDescent="0.25">
      <c r="A58" s="80"/>
      <c r="B58" s="182" t="s">
        <v>1295</v>
      </c>
      <c r="C58" s="80"/>
      <c r="D58" s="156" t="s">
        <v>2976</v>
      </c>
      <c r="E58" s="153"/>
      <c r="F58" s="327"/>
      <c r="G58" s="353"/>
    </row>
    <row r="59" spans="1:7" s="97" customFormat="1" x14ac:dyDescent="0.25">
      <c r="A59" s="80">
        <f>A57+1</f>
        <v>54</v>
      </c>
      <c r="B59" s="180" t="s">
        <v>2902</v>
      </c>
      <c r="C59" s="96">
        <v>8680</v>
      </c>
      <c r="D59" s="149" t="s">
        <v>2903</v>
      </c>
      <c r="E59" s="80" t="s">
        <v>2621</v>
      </c>
      <c r="F59" s="317">
        <v>1000</v>
      </c>
      <c r="G59" s="353">
        <f t="shared" ref="G59:G60" si="4">F59*1.1</f>
        <v>1100</v>
      </c>
    </row>
    <row r="60" spans="1:7" s="97" customFormat="1" ht="30" x14ac:dyDescent="0.25">
      <c r="A60" s="80">
        <f>A59+1</f>
        <v>55</v>
      </c>
      <c r="B60" s="180" t="s">
        <v>2048</v>
      </c>
      <c r="C60" s="80">
        <v>2327</v>
      </c>
      <c r="D60" s="94" t="s">
        <v>2047</v>
      </c>
      <c r="E60" s="80" t="s">
        <v>2621</v>
      </c>
      <c r="F60" s="317">
        <v>1000</v>
      </c>
      <c r="G60" s="353">
        <f t="shared" si="4"/>
        <v>1100</v>
      </c>
    </row>
    <row r="61" spans="1:7" s="97" customFormat="1" ht="30" x14ac:dyDescent="0.25">
      <c r="A61" s="80">
        <f t="shared" ref="A61:A86" si="5">A60+1</f>
        <v>56</v>
      </c>
      <c r="B61" s="180" t="s">
        <v>2049</v>
      </c>
      <c r="C61" s="80">
        <v>2328</v>
      </c>
      <c r="D61" s="94" t="s">
        <v>2050</v>
      </c>
      <c r="E61" s="80" t="s">
        <v>2621</v>
      </c>
      <c r="F61" s="317">
        <v>500</v>
      </c>
      <c r="G61" s="353"/>
    </row>
    <row r="62" spans="1:7" s="97" customFormat="1" ht="30" x14ac:dyDescent="0.25">
      <c r="A62" s="80">
        <f t="shared" si="5"/>
        <v>57</v>
      </c>
      <c r="B62" s="184" t="s">
        <v>2905</v>
      </c>
      <c r="C62" s="96">
        <v>8681</v>
      </c>
      <c r="D62" s="130" t="s">
        <v>2904</v>
      </c>
      <c r="E62" s="80" t="s">
        <v>2621</v>
      </c>
      <c r="F62" s="317">
        <v>1000</v>
      </c>
      <c r="G62" s="353">
        <f t="shared" ref="G62:G63" si="6">F62*1.1</f>
        <v>1100</v>
      </c>
    </row>
    <row r="63" spans="1:7" s="97" customFormat="1" ht="30" x14ac:dyDescent="0.25">
      <c r="A63" s="80">
        <f t="shared" si="5"/>
        <v>58</v>
      </c>
      <c r="B63" s="181" t="s">
        <v>2908</v>
      </c>
      <c r="C63" s="96">
        <v>8682</v>
      </c>
      <c r="D63" s="130" t="s">
        <v>2906</v>
      </c>
      <c r="E63" s="80" t="s">
        <v>2621</v>
      </c>
      <c r="F63" s="317">
        <v>1000</v>
      </c>
      <c r="G63" s="353">
        <f t="shared" si="6"/>
        <v>1100</v>
      </c>
    </row>
    <row r="64" spans="1:7" s="97" customFormat="1" ht="30" x14ac:dyDescent="0.25">
      <c r="A64" s="80">
        <f t="shared" si="5"/>
        <v>59</v>
      </c>
      <c r="B64" s="181" t="s">
        <v>2909</v>
      </c>
      <c r="C64" s="96">
        <v>8683</v>
      </c>
      <c r="D64" s="130" t="s">
        <v>2907</v>
      </c>
      <c r="E64" s="80" t="s">
        <v>2621</v>
      </c>
      <c r="F64" s="317">
        <v>500</v>
      </c>
      <c r="G64" s="353"/>
    </row>
    <row r="65" spans="1:7" s="97" customFormat="1" ht="30" x14ac:dyDescent="0.25">
      <c r="A65" s="80">
        <f t="shared" si="5"/>
        <v>60</v>
      </c>
      <c r="B65" s="180" t="s">
        <v>2052</v>
      </c>
      <c r="C65" s="80">
        <v>2331</v>
      </c>
      <c r="D65" s="94" t="s">
        <v>2051</v>
      </c>
      <c r="E65" s="80" t="s">
        <v>2621</v>
      </c>
      <c r="F65" s="317">
        <v>1000</v>
      </c>
      <c r="G65" s="353">
        <f>F65*1.1</f>
        <v>1100</v>
      </c>
    </row>
    <row r="66" spans="1:7" s="97" customFormat="1" ht="30" x14ac:dyDescent="0.25">
      <c r="A66" s="80">
        <f t="shared" si="5"/>
        <v>61</v>
      </c>
      <c r="B66" s="180" t="s">
        <v>2053</v>
      </c>
      <c r="C66" s="80">
        <v>2332</v>
      </c>
      <c r="D66" s="94" t="s">
        <v>2054</v>
      </c>
      <c r="E66" s="80" t="s">
        <v>2621</v>
      </c>
      <c r="F66" s="317">
        <v>500</v>
      </c>
      <c r="G66" s="353"/>
    </row>
    <row r="67" spans="1:7" s="97" customFormat="1" x14ac:dyDescent="0.25">
      <c r="A67" s="80">
        <f t="shared" si="5"/>
        <v>62</v>
      </c>
      <c r="B67" s="182" t="s">
        <v>2487</v>
      </c>
      <c r="C67" s="80">
        <v>6451</v>
      </c>
      <c r="D67" s="94" t="s">
        <v>2486</v>
      </c>
      <c r="E67" s="80" t="s">
        <v>2621</v>
      </c>
      <c r="F67" s="317"/>
      <c r="G67" s="353">
        <f>F67*1.1</f>
        <v>0</v>
      </c>
    </row>
    <row r="68" spans="1:7" s="97" customFormat="1" ht="30" x14ac:dyDescent="0.25">
      <c r="A68" s="80">
        <f t="shared" si="5"/>
        <v>63</v>
      </c>
      <c r="B68" s="186" t="s">
        <v>2617</v>
      </c>
      <c r="C68" s="80">
        <v>8639</v>
      </c>
      <c r="D68" s="143" t="s">
        <v>2616</v>
      </c>
      <c r="E68" s="80" t="s">
        <v>2621</v>
      </c>
      <c r="F68" s="317">
        <v>1000</v>
      </c>
      <c r="G68" s="353"/>
    </row>
    <row r="69" spans="1:7" s="97" customFormat="1" ht="45" x14ac:dyDescent="0.25">
      <c r="A69" s="80">
        <f t="shared" si="5"/>
        <v>64</v>
      </c>
      <c r="B69" s="191" t="s">
        <v>4963</v>
      </c>
      <c r="C69" s="80">
        <v>2333</v>
      </c>
      <c r="D69" s="94" t="s">
        <v>2611</v>
      </c>
      <c r="E69" s="80" t="s">
        <v>2621</v>
      </c>
      <c r="F69" s="317">
        <v>1000</v>
      </c>
      <c r="G69" s="353">
        <f>F69*1.1</f>
        <v>1100</v>
      </c>
    </row>
    <row r="70" spans="1:7" s="97" customFormat="1" ht="30" x14ac:dyDescent="0.25">
      <c r="A70" s="80">
        <f t="shared" si="5"/>
        <v>65</v>
      </c>
      <c r="B70" s="191" t="s">
        <v>4964</v>
      </c>
      <c r="C70" s="80">
        <v>2334</v>
      </c>
      <c r="D70" s="94" t="s">
        <v>1296</v>
      </c>
      <c r="E70" s="80" t="s">
        <v>2621</v>
      </c>
      <c r="F70" s="317">
        <v>500</v>
      </c>
      <c r="G70" s="353"/>
    </row>
    <row r="71" spans="1:7" s="97" customFormat="1" ht="30" x14ac:dyDescent="0.25">
      <c r="A71" s="80">
        <f t="shared" si="5"/>
        <v>66</v>
      </c>
      <c r="B71" s="191" t="s">
        <v>4965</v>
      </c>
      <c r="C71" s="80">
        <v>6286</v>
      </c>
      <c r="D71" s="94" t="s">
        <v>1297</v>
      </c>
      <c r="E71" s="80" t="s">
        <v>2621</v>
      </c>
      <c r="F71" s="327">
        <v>800</v>
      </c>
      <c r="G71" s="353"/>
    </row>
    <row r="72" spans="1:7" s="97" customFormat="1" ht="45" x14ac:dyDescent="0.25">
      <c r="A72" s="80">
        <f t="shared" si="5"/>
        <v>67</v>
      </c>
      <c r="B72" s="191" t="s">
        <v>4966</v>
      </c>
      <c r="C72" s="80">
        <v>2335</v>
      </c>
      <c r="D72" s="94" t="s">
        <v>1298</v>
      </c>
      <c r="E72" s="80" t="s">
        <v>2621</v>
      </c>
      <c r="F72" s="317">
        <v>1000</v>
      </c>
      <c r="G72" s="353">
        <f>F72*1.1</f>
        <v>1100</v>
      </c>
    </row>
    <row r="73" spans="1:7" s="97" customFormat="1" ht="45" x14ac:dyDescent="0.25">
      <c r="A73" s="80">
        <f t="shared" si="5"/>
        <v>68</v>
      </c>
      <c r="B73" s="191" t="s">
        <v>4967</v>
      </c>
      <c r="C73" s="80">
        <v>2336</v>
      </c>
      <c r="D73" s="94" t="s">
        <v>1299</v>
      </c>
      <c r="E73" s="80" t="s">
        <v>2621</v>
      </c>
      <c r="F73" s="317">
        <v>500</v>
      </c>
      <c r="G73" s="353"/>
    </row>
    <row r="74" spans="1:7" s="97" customFormat="1" x14ac:dyDescent="0.25">
      <c r="A74" s="80">
        <f t="shared" si="5"/>
        <v>69</v>
      </c>
      <c r="B74" s="180" t="s">
        <v>2055</v>
      </c>
      <c r="C74" s="80" t="s">
        <v>82</v>
      </c>
      <c r="D74" s="145" t="s">
        <v>1300</v>
      </c>
      <c r="E74" s="80" t="s">
        <v>2621</v>
      </c>
      <c r="F74" s="317"/>
      <c r="G74" s="353"/>
    </row>
    <row r="75" spans="1:7" s="97" customFormat="1" ht="45" x14ac:dyDescent="0.25">
      <c r="A75" s="80">
        <f t="shared" si="5"/>
        <v>70</v>
      </c>
      <c r="B75" s="182" t="s">
        <v>2977</v>
      </c>
      <c r="C75" s="80">
        <v>2315</v>
      </c>
      <c r="D75" s="94" t="s">
        <v>2978</v>
      </c>
      <c r="E75" s="80" t="s">
        <v>2621</v>
      </c>
      <c r="F75" s="317">
        <v>1000</v>
      </c>
      <c r="G75" s="353"/>
    </row>
    <row r="76" spans="1:7" s="97" customFormat="1" ht="45" x14ac:dyDescent="0.25">
      <c r="A76" s="80">
        <f t="shared" si="5"/>
        <v>71</v>
      </c>
      <c r="B76" s="182" t="s">
        <v>2979</v>
      </c>
      <c r="C76" s="80">
        <v>2316</v>
      </c>
      <c r="D76" s="94" t="s">
        <v>2980</v>
      </c>
      <c r="E76" s="80" t="s">
        <v>2621</v>
      </c>
      <c r="F76" s="317">
        <v>500</v>
      </c>
      <c r="G76" s="353"/>
    </row>
    <row r="77" spans="1:7" s="97" customFormat="1" ht="30" x14ac:dyDescent="0.25">
      <c r="A77" s="80">
        <f t="shared" si="5"/>
        <v>72</v>
      </c>
      <c r="B77" s="180" t="s">
        <v>2612</v>
      </c>
      <c r="C77" s="80">
        <v>8637</v>
      </c>
      <c r="D77" s="143" t="s">
        <v>2613</v>
      </c>
      <c r="E77" s="80" t="s">
        <v>2621</v>
      </c>
      <c r="F77" s="317">
        <v>1000</v>
      </c>
      <c r="G77" s="353"/>
    </row>
    <row r="78" spans="1:7" s="97" customFormat="1" ht="30" x14ac:dyDescent="0.25">
      <c r="A78" s="80">
        <f t="shared" si="5"/>
        <v>73</v>
      </c>
      <c r="B78" s="180" t="s">
        <v>2614</v>
      </c>
      <c r="C78" s="80">
        <v>8638</v>
      </c>
      <c r="D78" s="143" t="s">
        <v>2615</v>
      </c>
      <c r="E78" s="80" t="s">
        <v>2621</v>
      </c>
      <c r="F78" s="317">
        <v>500</v>
      </c>
      <c r="G78" s="353"/>
    </row>
    <row r="79" spans="1:7" s="97" customFormat="1" ht="30" x14ac:dyDescent="0.25">
      <c r="A79" s="80">
        <f t="shared" si="5"/>
        <v>74</v>
      </c>
      <c r="B79" s="180" t="s">
        <v>2411</v>
      </c>
      <c r="C79" s="80">
        <v>2339</v>
      </c>
      <c r="D79" s="94" t="s">
        <v>2412</v>
      </c>
      <c r="E79" s="80" t="s">
        <v>2621</v>
      </c>
      <c r="F79" s="317">
        <v>1000</v>
      </c>
      <c r="G79" s="353">
        <f>F79*1.1</f>
        <v>1100</v>
      </c>
    </row>
    <row r="80" spans="1:7" s="97" customFormat="1" ht="30" x14ac:dyDescent="0.25">
      <c r="A80" s="80">
        <f t="shared" si="5"/>
        <v>75</v>
      </c>
      <c r="B80" s="180" t="s">
        <v>2413</v>
      </c>
      <c r="C80" s="80">
        <v>2340</v>
      </c>
      <c r="D80" s="94" t="s">
        <v>2414</v>
      </c>
      <c r="E80" s="80" t="s">
        <v>2621</v>
      </c>
      <c r="F80" s="317">
        <v>500</v>
      </c>
      <c r="G80" s="353"/>
    </row>
    <row r="81" spans="1:7" s="97" customFormat="1" ht="45" x14ac:dyDescent="0.25">
      <c r="A81" s="80">
        <f t="shared" si="5"/>
        <v>76</v>
      </c>
      <c r="B81" s="180" t="s">
        <v>2981</v>
      </c>
      <c r="C81" s="80">
        <v>8641</v>
      </c>
      <c r="D81" s="143" t="s">
        <v>2982</v>
      </c>
      <c r="E81" s="80" t="s">
        <v>2621</v>
      </c>
      <c r="F81" s="317">
        <v>1000</v>
      </c>
      <c r="G81" s="353"/>
    </row>
    <row r="82" spans="1:7" s="97" customFormat="1" ht="45" x14ac:dyDescent="0.25">
      <c r="A82" s="80">
        <f t="shared" si="5"/>
        <v>77</v>
      </c>
      <c r="B82" s="180" t="s">
        <v>2983</v>
      </c>
      <c r="C82" s="80">
        <v>8642</v>
      </c>
      <c r="D82" s="143" t="s">
        <v>2984</v>
      </c>
      <c r="E82" s="80" t="s">
        <v>2621</v>
      </c>
      <c r="F82" s="317">
        <v>1000</v>
      </c>
      <c r="G82" s="353"/>
    </row>
    <row r="83" spans="1:7" s="97" customFormat="1" ht="45" x14ac:dyDescent="0.25">
      <c r="A83" s="80">
        <f t="shared" si="5"/>
        <v>78</v>
      </c>
      <c r="B83" s="180" t="s">
        <v>2985</v>
      </c>
      <c r="C83" s="80">
        <v>8643</v>
      </c>
      <c r="D83" s="143" t="s">
        <v>2986</v>
      </c>
      <c r="E83" s="80" t="s">
        <v>2621</v>
      </c>
      <c r="F83" s="317">
        <v>900</v>
      </c>
      <c r="G83" s="353"/>
    </row>
    <row r="84" spans="1:7" s="97" customFormat="1" ht="45" x14ac:dyDescent="0.25">
      <c r="A84" s="80">
        <f t="shared" si="5"/>
        <v>79</v>
      </c>
      <c r="B84" s="180" t="s">
        <v>2987</v>
      </c>
      <c r="C84" s="80">
        <v>8644</v>
      </c>
      <c r="D84" s="143" t="s">
        <v>2620</v>
      </c>
      <c r="E84" s="80" t="s">
        <v>2621</v>
      </c>
      <c r="F84" s="327">
        <v>3000</v>
      </c>
      <c r="G84" s="353"/>
    </row>
    <row r="85" spans="1:7" s="97" customFormat="1" x14ac:dyDescent="0.25">
      <c r="A85" s="80">
        <f t="shared" si="5"/>
        <v>80</v>
      </c>
      <c r="B85" s="186" t="s">
        <v>2619</v>
      </c>
      <c r="C85" s="80">
        <v>8640</v>
      </c>
      <c r="D85" s="145" t="s">
        <v>2618</v>
      </c>
      <c r="E85" s="80" t="s">
        <v>2621</v>
      </c>
      <c r="F85" s="327">
        <v>1000</v>
      </c>
      <c r="G85" s="353"/>
    </row>
    <row r="86" spans="1:7" s="97" customFormat="1" ht="45" x14ac:dyDescent="0.25">
      <c r="A86" s="80">
        <f t="shared" si="5"/>
        <v>81</v>
      </c>
      <c r="B86" s="186" t="s">
        <v>2988</v>
      </c>
      <c r="C86" s="80">
        <v>8636</v>
      </c>
      <c r="D86" s="143" t="s">
        <v>2989</v>
      </c>
      <c r="E86" s="80" t="s">
        <v>2621</v>
      </c>
      <c r="F86" s="327">
        <v>900</v>
      </c>
      <c r="G86" s="353"/>
    </row>
    <row r="87" spans="1:7" s="97" customFormat="1" x14ac:dyDescent="0.25">
      <c r="A87" s="80"/>
      <c r="B87" s="182"/>
      <c r="C87" s="80"/>
      <c r="D87" s="152" t="s">
        <v>2995</v>
      </c>
      <c r="E87" s="302"/>
      <c r="F87" s="327"/>
      <c r="G87" s="353"/>
    </row>
    <row r="88" spans="1:7" s="97" customFormat="1" ht="28.5" x14ac:dyDescent="0.25">
      <c r="A88" s="80"/>
      <c r="B88" s="182"/>
      <c r="C88" s="80"/>
      <c r="D88" s="152" t="s">
        <v>4207</v>
      </c>
      <c r="E88" s="302"/>
      <c r="F88" s="327"/>
      <c r="G88" s="353"/>
    </row>
    <row r="89" spans="1:7" s="97" customFormat="1" ht="30" x14ac:dyDescent="0.25">
      <c r="A89" s="80"/>
      <c r="B89" s="182"/>
      <c r="C89" s="80"/>
      <c r="D89" s="157" t="s">
        <v>4277</v>
      </c>
      <c r="E89" s="302"/>
      <c r="F89" s="327"/>
      <c r="G89" s="353"/>
    </row>
    <row r="90" spans="1:7" s="97" customFormat="1" ht="30" x14ac:dyDescent="0.25">
      <c r="A90" s="80">
        <f>A86+1</f>
        <v>82</v>
      </c>
      <c r="B90" s="182" t="s">
        <v>4209</v>
      </c>
      <c r="C90" s="83">
        <v>9028</v>
      </c>
      <c r="D90" s="94" t="s">
        <v>4208</v>
      </c>
      <c r="E90" s="80" t="s">
        <v>2621</v>
      </c>
      <c r="F90" s="327">
        <v>2200</v>
      </c>
      <c r="G90" s="353"/>
    </row>
    <row r="91" spans="1:7" s="97" customFormat="1" ht="30" x14ac:dyDescent="0.25">
      <c r="A91" s="80">
        <f>A90+1</f>
        <v>83</v>
      </c>
      <c r="B91" s="182" t="s">
        <v>4210</v>
      </c>
      <c r="C91" s="83">
        <v>9029</v>
      </c>
      <c r="D91" s="94" t="s">
        <v>4211</v>
      </c>
      <c r="E91" s="80" t="s">
        <v>2621</v>
      </c>
      <c r="F91" s="327">
        <v>7920</v>
      </c>
      <c r="G91" s="353"/>
    </row>
    <row r="92" spans="1:7" s="97" customFormat="1" ht="30" x14ac:dyDescent="0.25">
      <c r="A92" s="80">
        <f>A91+1</f>
        <v>84</v>
      </c>
      <c r="B92" s="182" t="s">
        <v>4212</v>
      </c>
      <c r="C92" s="83">
        <v>9030</v>
      </c>
      <c r="D92" s="94" t="s">
        <v>4213</v>
      </c>
      <c r="E92" s="80" t="s">
        <v>2621</v>
      </c>
      <c r="F92" s="327">
        <v>14960</v>
      </c>
      <c r="G92" s="353"/>
    </row>
    <row r="93" spans="1:7" s="97" customFormat="1" ht="45" x14ac:dyDescent="0.25">
      <c r="A93" s="80"/>
      <c r="B93" s="182"/>
      <c r="C93" s="80"/>
      <c r="D93" s="157" t="s">
        <v>4278</v>
      </c>
      <c r="E93" s="80" t="s">
        <v>2621</v>
      </c>
      <c r="F93" s="327"/>
      <c r="G93" s="353"/>
    </row>
    <row r="94" spans="1:7" s="97" customFormat="1" ht="30" x14ac:dyDescent="0.25">
      <c r="A94" s="80">
        <f>A92+1</f>
        <v>85</v>
      </c>
      <c r="B94" s="182" t="s">
        <v>4214</v>
      </c>
      <c r="C94" s="83">
        <v>9031</v>
      </c>
      <c r="D94" s="94" t="s">
        <v>4208</v>
      </c>
      <c r="E94" s="80" t="s">
        <v>2621</v>
      </c>
      <c r="F94" s="327">
        <v>2500</v>
      </c>
      <c r="G94" s="353"/>
    </row>
    <row r="95" spans="1:7" s="97" customFormat="1" ht="30" x14ac:dyDescent="0.25">
      <c r="A95" s="80">
        <f>A94+1</f>
        <v>86</v>
      </c>
      <c r="B95" s="182" t="s">
        <v>4215</v>
      </c>
      <c r="C95" s="83">
        <v>9032</v>
      </c>
      <c r="D95" s="94" t="s">
        <v>4211</v>
      </c>
      <c r="E95" s="80" t="s">
        <v>2621</v>
      </c>
      <c r="F95" s="327">
        <v>9000</v>
      </c>
      <c r="G95" s="353"/>
    </row>
    <row r="96" spans="1:7" s="97" customFormat="1" ht="30" x14ac:dyDescent="0.25">
      <c r="A96" s="80">
        <f>A95+1</f>
        <v>87</v>
      </c>
      <c r="B96" s="182" t="s">
        <v>4216</v>
      </c>
      <c r="C96" s="83">
        <v>9033</v>
      </c>
      <c r="D96" s="94" t="s">
        <v>4213</v>
      </c>
      <c r="E96" s="80" t="s">
        <v>2621</v>
      </c>
      <c r="F96" s="327">
        <v>17000</v>
      </c>
      <c r="G96" s="353"/>
    </row>
    <row r="97" spans="1:7" s="97" customFormat="1" ht="30" x14ac:dyDescent="0.25">
      <c r="A97" s="80"/>
      <c r="B97" s="182"/>
      <c r="C97" s="80"/>
      <c r="D97" s="157" t="s">
        <v>4279</v>
      </c>
      <c r="E97" s="80"/>
      <c r="F97" s="327"/>
      <c r="G97" s="353"/>
    </row>
    <row r="98" spans="1:7" s="97" customFormat="1" ht="30" x14ac:dyDescent="0.25">
      <c r="A98" s="80">
        <f>A96+1</f>
        <v>88</v>
      </c>
      <c r="B98" s="182" t="s">
        <v>4217</v>
      </c>
      <c r="C98" s="83">
        <v>9034</v>
      </c>
      <c r="D98" s="94" t="s">
        <v>4208</v>
      </c>
      <c r="E98" s="80" t="s">
        <v>2621</v>
      </c>
      <c r="F98" s="327">
        <v>2800</v>
      </c>
      <c r="G98" s="353"/>
    </row>
    <row r="99" spans="1:7" s="97" customFormat="1" ht="30" x14ac:dyDescent="0.25">
      <c r="A99" s="80">
        <f>A98+1</f>
        <v>89</v>
      </c>
      <c r="B99" s="182" t="s">
        <v>4218</v>
      </c>
      <c r="C99" s="83">
        <v>9035</v>
      </c>
      <c r="D99" s="94" t="s">
        <v>4211</v>
      </c>
      <c r="E99" s="80" t="s">
        <v>2621</v>
      </c>
      <c r="F99" s="327">
        <v>10080</v>
      </c>
      <c r="G99" s="353"/>
    </row>
    <row r="100" spans="1:7" s="97" customFormat="1" ht="30" x14ac:dyDescent="0.25">
      <c r="A100" s="80">
        <f>A99+1</f>
        <v>90</v>
      </c>
      <c r="B100" s="182" t="s">
        <v>4219</v>
      </c>
      <c r="C100" s="83">
        <v>9036</v>
      </c>
      <c r="D100" s="94" t="s">
        <v>4213</v>
      </c>
      <c r="E100" s="80" t="s">
        <v>2621</v>
      </c>
      <c r="F100" s="327">
        <v>19040</v>
      </c>
      <c r="G100" s="353"/>
    </row>
    <row r="101" spans="1:7" s="97" customFormat="1" x14ac:dyDescent="0.25">
      <c r="A101" s="80"/>
      <c r="B101" s="182"/>
      <c r="C101" s="80"/>
      <c r="D101" s="152" t="s">
        <v>4260</v>
      </c>
      <c r="E101" s="80"/>
      <c r="F101" s="327"/>
      <c r="G101" s="353"/>
    </row>
    <row r="102" spans="1:7" s="97" customFormat="1" ht="30" x14ac:dyDescent="0.25">
      <c r="A102" s="80">
        <f>A100+1</f>
        <v>91</v>
      </c>
      <c r="B102" s="182" t="s">
        <v>4264</v>
      </c>
      <c r="C102" s="83">
        <v>9037</v>
      </c>
      <c r="D102" s="94" t="s">
        <v>4261</v>
      </c>
      <c r="E102" s="80"/>
      <c r="F102" s="327">
        <v>2500</v>
      </c>
      <c r="G102" s="353"/>
    </row>
    <row r="103" spans="1:7" s="97" customFormat="1" ht="45" x14ac:dyDescent="0.25">
      <c r="A103" s="80">
        <f>A102+1</f>
        <v>92</v>
      </c>
      <c r="B103" s="182" t="s">
        <v>4265</v>
      </c>
      <c r="C103" s="83">
        <v>9038</v>
      </c>
      <c r="D103" s="94" t="s">
        <v>4262</v>
      </c>
      <c r="E103" s="80"/>
      <c r="F103" s="327">
        <v>9000</v>
      </c>
      <c r="G103" s="353"/>
    </row>
    <row r="104" spans="1:7" s="97" customFormat="1" ht="45" x14ac:dyDescent="0.25">
      <c r="A104" s="80">
        <f t="shared" ref="A104:A112" si="7">A103+1</f>
        <v>93</v>
      </c>
      <c r="B104" s="182" t="s">
        <v>4266</v>
      </c>
      <c r="C104" s="83">
        <v>9039</v>
      </c>
      <c r="D104" s="94" t="s">
        <v>4263</v>
      </c>
      <c r="E104" s="80"/>
      <c r="F104" s="327">
        <v>17000</v>
      </c>
      <c r="G104" s="353"/>
    </row>
    <row r="105" spans="1:7" s="97" customFormat="1" ht="45" x14ac:dyDescent="0.25">
      <c r="A105" s="80">
        <f t="shared" si="7"/>
        <v>94</v>
      </c>
      <c r="B105" s="182" t="s">
        <v>4267</v>
      </c>
      <c r="C105" s="83">
        <v>9040</v>
      </c>
      <c r="D105" s="94" t="s">
        <v>4270</v>
      </c>
      <c r="E105" s="80"/>
      <c r="F105" s="327">
        <v>2000</v>
      </c>
      <c r="G105" s="353"/>
    </row>
    <row r="106" spans="1:7" s="97" customFormat="1" ht="45" x14ac:dyDescent="0.25">
      <c r="A106" s="80">
        <f t="shared" si="7"/>
        <v>95</v>
      </c>
      <c r="B106" s="182" t="s">
        <v>4268</v>
      </c>
      <c r="C106" s="83">
        <v>9041</v>
      </c>
      <c r="D106" s="94" t="s">
        <v>4271</v>
      </c>
      <c r="E106" s="80"/>
      <c r="F106" s="327">
        <v>7200</v>
      </c>
      <c r="G106" s="353"/>
    </row>
    <row r="107" spans="1:7" s="97" customFormat="1" ht="45" x14ac:dyDescent="0.25">
      <c r="A107" s="80">
        <f t="shared" si="7"/>
        <v>96</v>
      </c>
      <c r="B107" s="182" t="s">
        <v>4269</v>
      </c>
      <c r="C107" s="83">
        <v>9042</v>
      </c>
      <c r="D107" s="94" t="s">
        <v>4272</v>
      </c>
      <c r="E107" s="80"/>
      <c r="F107" s="327">
        <v>13600</v>
      </c>
      <c r="G107" s="353"/>
    </row>
    <row r="108" spans="1:7" s="97" customFormat="1" ht="45" x14ac:dyDescent="0.25">
      <c r="A108" s="80">
        <f t="shared" si="7"/>
        <v>97</v>
      </c>
      <c r="B108" s="182" t="s">
        <v>4275</v>
      </c>
      <c r="C108" s="83">
        <v>9043</v>
      </c>
      <c r="D108" s="94" t="s">
        <v>4273</v>
      </c>
      <c r="E108" s="80"/>
      <c r="F108" s="327">
        <v>19200</v>
      </c>
      <c r="G108" s="353"/>
    </row>
    <row r="109" spans="1:7" s="97" customFormat="1" ht="45" x14ac:dyDescent="0.25">
      <c r="A109" s="80">
        <f t="shared" si="7"/>
        <v>98</v>
      </c>
      <c r="B109" s="182" t="s">
        <v>4276</v>
      </c>
      <c r="C109" s="83">
        <v>9044</v>
      </c>
      <c r="D109" s="94" t="s">
        <v>4274</v>
      </c>
      <c r="E109" s="80"/>
      <c r="F109" s="327">
        <v>33600</v>
      </c>
      <c r="G109" s="353"/>
    </row>
    <row r="110" spans="1:7" s="97" customFormat="1" ht="45" x14ac:dyDescent="0.25">
      <c r="A110" s="80">
        <f t="shared" si="7"/>
        <v>99</v>
      </c>
      <c r="B110" s="182" t="s">
        <v>4285</v>
      </c>
      <c r="C110" s="83">
        <v>9045</v>
      </c>
      <c r="D110" s="94" t="s">
        <v>4280</v>
      </c>
      <c r="E110" s="80"/>
      <c r="F110" s="327">
        <v>1800</v>
      </c>
      <c r="G110" s="353"/>
    </row>
    <row r="111" spans="1:7" s="97" customFormat="1" ht="45" x14ac:dyDescent="0.25">
      <c r="A111" s="80">
        <f t="shared" si="7"/>
        <v>100</v>
      </c>
      <c r="B111" s="182" t="s">
        <v>4286</v>
      </c>
      <c r="C111" s="83">
        <v>9046</v>
      </c>
      <c r="D111" s="94" t="s">
        <v>4281</v>
      </c>
      <c r="E111" s="80"/>
      <c r="F111" s="327">
        <v>6480</v>
      </c>
      <c r="G111" s="353"/>
    </row>
    <row r="112" spans="1:7" s="97" customFormat="1" ht="45" x14ac:dyDescent="0.25">
      <c r="A112" s="80">
        <f t="shared" si="7"/>
        <v>101</v>
      </c>
      <c r="B112" s="182" t="s">
        <v>4287</v>
      </c>
      <c r="C112" s="83">
        <v>9047</v>
      </c>
      <c r="D112" s="94" t="s">
        <v>4282</v>
      </c>
      <c r="E112" s="80"/>
      <c r="F112" s="327">
        <v>12240</v>
      </c>
      <c r="G112" s="353"/>
    </row>
    <row r="113" spans="1:7" s="97" customFormat="1" x14ac:dyDescent="0.25">
      <c r="A113" s="80"/>
      <c r="B113" s="182"/>
      <c r="C113" s="80"/>
      <c r="D113" s="152" t="s">
        <v>4283</v>
      </c>
      <c r="E113" s="80"/>
      <c r="F113" s="327"/>
      <c r="G113" s="353"/>
    </row>
    <row r="114" spans="1:7" s="97" customFormat="1" ht="30" x14ac:dyDescent="0.25">
      <c r="A114" s="80">
        <f>A112+1</f>
        <v>102</v>
      </c>
      <c r="B114" s="182" t="s">
        <v>4288</v>
      </c>
      <c r="C114" s="83">
        <v>9048</v>
      </c>
      <c r="D114" s="94" t="s">
        <v>4208</v>
      </c>
      <c r="E114" s="80"/>
      <c r="F114" s="327">
        <v>1800</v>
      </c>
      <c r="G114" s="353"/>
    </row>
    <row r="115" spans="1:7" s="97" customFormat="1" ht="30" x14ac:dyDescent="0.25">
      <c r="A115" s="80">
        <f>A114+1</f>
        <v>103</v>
      </c>
      <c r="B115" s="182" t="s">
        <v>4289</v>
      </c>
      <c r="C115" s="83">
        <v>9049</v>
      </c>
      <c r="D115" s="94" t="s">
        <v>4211</v>
      </c>
      <c r="E115" s="80"/>
      <c r="F115" s="327">
        <v>6480</v>
      </c>
      <c r="G115" s="353"/>
    </row>
    <row r="116" spans="1:7" s="97" customFormat="1" ht="30" x14ac:dyDescent="0.25">
      <c r="A116" s="80">
        <f>A115+1</f>
        <v>104</v>
      </c>
      <c r="B116" s="182" t="s">
        <v>4290</v>
      </c>
      <c r="C116" s="83">
        <v>9050</v>
      </c>
      <c r="D116" s="94" t="s">
        <v>4213</v>
      </c>
      <c r="E116" s="80"/>
      <c r="F116" s="327">
        <v>12240</v>
      </c>
      <c r="G116" s="353"/>
    </row>
    <row r="117" spans="1:7" s="97" customFormat="1" ht="28.5" x14ac:dyDescent="0.25">
      <c r="A117" s="80"/>
      <c r="B117" s="182"/>
      <c r="C117" s="80"/>
      <c r="D117" s="152" t="s">
        <v>4220</v>
      </c>
      <c r="E117" s="80"/>
      <c r="F117" s="327"/>
      <c r="G117" s="353"/>
    </row>
    <row r="118" spans="1:7" s="97" customFormat="1" x14ac:dyDescent="0.25">
      <c r="A118" s="80"/>
      <c r="B118" s="180"/>
      <c r="C118" s="83"/>
      <c r="D118" s="158" t="s">
        <v>83</v>
      </c>
      <c r="E118" s="80"/>
      <c r="F118" s="327"/>
      <c r="G118" s="353"/>
    </row>
    <row r="119" spans="1:7" s="97" customFormat="1" ht="30" x14ac:dyDescent="0.25">
      <c r="A119" s="80">
        <f>A116+1</f>
        <v>105</v>
      </c>
      <c r="B119" s="182" t="s">
        <v>4222</v>
      </c>
      <c r="C119" s="83">
        <v>9051</v>
      </c>
      <c r="D119" s="94" t="s">
        <v>4223</v>
      </c>
      <c r="E119" s="80" t="s">
        <v>2621</v>
      </c>
      <c r="F119" s="327">
        <v>1500</v>
      </c>
      <c r="G119" s="353"/>
    </row>
    <row r="120" spans="1:7" s="97" customFormat="1" ht="30" x14ac:dyDescent="0.25">
      <c r="A120" s="80">
        <f>A119+1</f>
        <v>106</v>
      </c>
      <c r="B120" s="182" t="s">
        <v>4225</v>
      </c>
      <c r="C120" s="83">
        <v>9052</v>
      </c>
      <c r="D120" s="94" t="s">
        <v>4228</v>
      </c>
      <c r="E120" s="80" t="s">
        <v>2621</v>
      </c>
      <c r="F120" s="327">
        <v>5400</v>
      </c>
      <c r="G120" s="353"/>
    </row>
    <row r="121" spans="1:7" s="97" customFormat="1" ht="30" x14ac:dyDescent="0.25">
      <c r="A121" s="80">
        <f t="shared" ref="A121:A123" si="8">A120+1</f>
        <v>107</v>
      </c>
      <c r="B121" s="182" t="s">
        <v>4226</v>
      </c>
      <c r="C121" s="83">
        <v>9053</v>
      </c>
      <c r="D121" s="94" t="s">
        <v>4229</v>
      </c>
      <c r="E121" s="80" t="s">
        <v>2621</v>
      </c>
      <c r="F121" s="327">
        <v>10200</v>
      </c>
      <c r="G121" s="353"/>
    </row>
    <row r="122" spans="1:7" s="97" customFormat="1" ht="30" x14ac:dyDescent="0.25">
      <c r="A122" s="80">
        <f t="shared" si="8"/>
        <v>108</v>
      </c>
      <c r="B122" s="376" t="s">
        <v>4230</v>
      </c>
      <c r="C122" s="373">
        <v>9054</v>
      </c>
      <c r="D122" s="375" t="s">
        <v>4224</v>
      </c>
      <c r="E122" s="374" t="s">
        <v>2621</v>
      </c>
      <c r="F122" s="390">
        <v>14400</v>
      </c>
      <c r="G122" s="353"/>
    </row>
    <row r="123" spans="1:7" s="97" customFormat="1" ht="30" x14ac:dyDescent="0.25">
      <c r="A123" s="80">
        <f t="shared" si="8"/>
        <v>109</v>
      </c>
      <c r="B123" s="182" t="s">
        <v>4231</v>
      </c>
      <c r="C123" s="83">
        <v>9055</v>
      </c>
      <c r="D123" s="94" t="s">
        <v>4227</v>
      </c>
      <c r="E123" s="80" t="s">
        <v>2621</v>
      </c>
      <c r="F123" s="327">
        <v>25200</v>
      </c>
      <c r="G123" s="353"/>
    </row>
    <row r="124" spans="1:7" s="97" customFormat="1" x14ac:dyDescent="0.25">
      <c r="A124" s="80"/>
      <c r="B124" s="182"/>
      <c r="C124" s="80"/>
      <c r="D124" s="152" t="s">
        <v>4232</v>
      </c>
      <c r="E124" s="80"/>
      <c r="F124" s="327"/>
      <c r="G124" s="353"/>
    </row>
    <row r="125" spans="1:7" s="97" customFormat="1" ht="30" x14ac:dyDescent="0.25">
      <c r="A125" s="80">
        <f>A123+1</f>
        <v>110</v>
      </c>
      <c r="B125" s="182" t="s">
        <v>4233</v>
      </c>
      <c r="C125" s="83">
        <v>9056</v>
      </c>
      <c r="D125" s="94" t="s">
        <v>4234</v>
      </c>
      <c r="E125" s="80" t="s">
        <v>2621</v>
      </c>
      <c r="F125" s="327">
        <v>1300</v>
      </c>
      <c r="G125" s="353"/>
    </row>
    <row r="126" spans="1:7" s="97" customFormat="1" ht="45" x14ac:dyDescent="0.25">
      <c r="A126" s="80">
        <f>A125+1</f>
        <v>111</v>
      </c>
      <c r="B126" s="182" t="s">
        <v>4236</v>
      </c>
      <c r="C126" s="83">
        <v>9057</v>
      </c>
      <c r="D126" s="94" t="s">
        <v>4235</v>
      </c>
      <c r="E126" s="80" t="s">
        <v>2621</v>
      </c>
      <c r="F126" s="327">
        <v>4680</v>
      </c>
      <c r="G126" s="353"/>
    </row>
    <row r="127" spans="1:7" s="97" customFormat="1" ht="45" x14ac:dyDescent="0.25">
      <c r="A127" s="80">
        <f t="shared" ref="A127:A140" si="9">A126+1</f>
        <v>112</v>
      </c>
      <c r="B127" s="182" t="s">
        <v>4237</v>
      </c>
      <c r="C127" s="83">
        <v>9058</v>
      </c>
      <c r="D127" s="94" t="s">
        <v>4246</v>
      </c>
      <c r="E127" s="80"/>
      <c r="F127" s="327">
        <v>8840</v>
      </c>
      <c r="G127" s="353"/>
    </row>
    <row r="128" spans="1:7" s="97" customFormat="1" ht="45" x14ac:dyDescent="0.25">
      <c r="A128" s="80">
        <f t="shared" si="9"/>
        <v>113</v>
      </c>
      <c r="B128" s="182" t="s">
        <v>4238</v>
      </c>
      <c r="C128" s="83">
        <v>9059</v>
      </c>
      <c r="D128" s="94" t="s">
        <v>4239</v>
      </c>
      <c r="E128" s="80"/>
      <c r="F128" s="327">
        <v>12480</v>
      </c>
      <c r="G128" s="353"/>
    </row>
    <row r="129" spans="1:7" s="97" customFormat="1" ht="45" x14ac:dyDescent="0.25">
      <c r="A129" s="80">
        <f t="shared" si="9"/>
        <v>114</v>
      </c>
      <c r="B129" s="182" t="s">
        <v>4241</v>
      </c>
      <c r="C129" s="83">
        <v>9060</v>
      </c>
      <c r="D129" s="94" t="s">
        <v>4240</v>
      </c>
      <c r="E129" s="80"/>
      <c r="F129" s="327">
        <v>21840</v>
      </c>
      <c r="G129" s="353"/>
    </row>
    <row r="130" spans="1:7" s="97" customFormat="1" ht="45" x14ac:dyDescent="0.25">
      <c r="A130" s="80">
        <f t="shared" si="9"/>
        <v>115</v>
      </c>
      <c r="B130" s="182" t="s">
        <v>4242</v>
      </c>
      <c r="C130" s="83">
        <v>9061</v>
      </c>
      <c r="D130" s="94" t="s">
        <v>4244</v>
      </c>
      <c r="E130" s="80" t="s">
        <v>2621</v>
      </c>
      <c r="F130" s="327">
        <v>2200</v>
      </c>
      <c r="G130" s="353"/>
    </row>
    <row r="131" spans="1:7" s="97" customFormat="1" ht="45" x14ac:dyDescent="0.25">
      <c r="A131" s="80">
        <f t="shared" si="9"/>
        <v>116</v>
      </c>
      <c r="B131" s="182" t="s">
        <v>4249</v>
      </c>
      <c r="C131" s="83">
        <v>9062</v>
      </c>
      <c r="D131" s="94" t="s">
        <v>4247</v>
      </c>
      <c r="E131" s="80" t="s">
        <v>2621</v>
      </c>
      <c r="F131" s="327">
        <v>7920</v>
      </c>
      <c r="G131" s="353"/>
    </row>
    <row r="132" spans="1:7" s="97" customFormat="1" ht="45" x14ac:dyDescent="0.25">
      <c r="A132" s="80">
        <f t="shared" si="9"/>
        <v>117</v>
      </c>
      <c r="B132" s="182" t="s">
        <v>4250</v>
      </c>
      <c r="C132" s="83">
        <v>9063</v>
      </c>
      <c r="D132" s="94" t="s">
        <v>4248</v>
      </c>
      <c r="E132" s="80" t="s">
        <v>2621</v>
      </c>
      <c r="F132" s="327">
        <v>14960</v>
      </c>
      <c r="G132" s="353"/>
    </row>
    <row r="133" spans="1:7" s="97" customFormat="1" ht="45" x14ac:dyDescent="0.25">
      <c r="A133" s="80">
        <f t="shared" si="9"/>
        <v>118</v>
      </c>
      <c r="B133" s="182" t="s">
        <v>4251</v>
      </c>
      <c r="C133" s="83">
        <v>9064</v>
      </c>
      <c r="D133" s="94" t="s">
        <v>4243</v>
      </c>
      <c r="E133" s="80" t="s">
        <v>2621</v>
      </c>
      <c r="F133" s="327">
        <v>21120</v>
      </c>
      <c r="G133" s="353"/>
    </row>
    <row r="134" spans="1:7" s="97" customFormat="1" ht="45" x14ac:dyDescent="0.25">
      <c r="A134" s="80">
        <f t="shared" si="9"/>
        <v>119</v>
      </c>
      <c r="B134" s="182" t="s">
        <v>4252</v>
      </c>
      <c r="C134" s="83">
        <v>9065</v>
      </c>
      <c r="D134" s="94" t="s">
        <v>4245</v>
      </c>
      <c r="E134" s="80" t="s">
        <v>2621</v>
      </c>
      <c r="F134" s="327">
        <v>36960</v>
      </c>
      <c r="G134" s="353"/>
    </row>
    <row r="135" spans="1:7" s="97" customFormat="1" ht="45" x14ac:dyDescent="0.25">
      <c r="A135" s="80">
        <f t="shared" si="9"/>
        <v>120</v>
      </c>
      <c r="B135" s="182" t="s">
        <v>4254</v>
      </c>
      <c r="C135" s="83">
        <v>9066</v>
      </c>
      <c r="D135" s="94" t="s">
        <v>4253</v>
      </c>
      <c r="E135" s="80" t="s">
        <v>2621</v>
      </c>
      <c r="F135" s="327">
        <v>600</v>
      </c>
      <c r="G135" s="353"/>
    </row>
    <row r="136" spans="1:7" s="97" customFormat="1" ht="45" x14ac:dyDescent="0.25">
      <c r="A136" s="80">
        <f t="shared" si="9"/>
        <v>121</v>
      </c>
      <c r="B136" s="182" t="s">
        <v>4221</v>
      </c>
      <c r="C136" s="83">
        <v>9067</v>
      </c>
      <c r="D136" s="94" t="s">
        <v>4255</v>
      </c>
      <c r="E136" s="80"/>
      <c r="F136" s="327">
        <v>2000</v>
      </c>
      <c r="G136" s="353"/>
    </row>
    <row r="137" spans="1:7" s="97" customFormat="1" ht="45" x14ac:dyDescent="0.25">
      <c r="A137" s="80">
        <f t="shared" si="9"/>
        <v>122</v>
      </c>
      <c r="B137" s="182" t="s">
        <v>4291</v>
      </c>
      <c r="C137" s="83">
        <v>9068</v>
      </c>
      <c r="D137" s="94" t="s">
        <v>4256</v>
      </c>
      <c r="E137" s="80"/>
      <c r="F137" s="327">
        <v>7200</v>
      </c>
      <c r="G137" s="353"/>
    </row>
    <row r="138" spans="1:7" s="97" customFormat="1" ht="45" x14ac:dyDescent="0.25">
      <c r="A138" s="80">
        <f t="shared" si="9"/>
        <v>123</v>
      </c>
      <c r="B138" s="182" t="s">
        <v>4292</v>
      </c>
      <c r="C138" s="83">
        <v>9069</v>
      </c>
      <c r="D138" s="94" t="s">
        <v>4257</v>
      </c>
      <c r="E138" s="80"/>
      <c r="F138" s="327">
        <v>13600</v>
      </c>
      <c r="G138" s="353"/>
    </row>
    <row r="139" spans="1:7" s="97" customFormat="1" ht="45" x14ac:dyDescent="0.25">
      <c r="A139" s="80">
        <f t="shared" si="9"/>
        <v>124</v>
      </c>
      <c r="B139" s="182" t="s">
        <v>4293</v>
      </c>
      <c r="C139" s="83">
        <v>9070</v>
      </c>
      <c r="D139" s="94" t="s">
        <v>4258</v>
      </c>
      <c r="E139" s="80"/>
      <c r="F139" s="327">
        <v>19200</v>
      </c>
      <c r="G139" s="353"/>
    </row>
    <row r="140" spans="1:7" s="97" customFormat="1" ht="45" x14ac:dyDescent="0.25">
      <c r="A140" s="80">
        <f t="shared" si="9"/>
        <v>125</v>
      </c>
      <c r="B140" s="182" t="s">
        <v>4294</v>
      </c>
      <c r="C140" s="83">
        <v>9071</v>
      </c>
      <c r="D140" s="94" t="s">
        <v>4259</v>
      </c>
      <c r="E140" s="80"/>
      <c r="F140" s="327">
        <v>33600</v>
      </c>
      <c r="G140" s="353"/>
    </row>
    <row r="141" spans="1:7" s="97" customFormat="1" x14ac:dyDescent="0.25">
      <c r="A141" s="80"/>
      <c r="B141" s="182"/>
      <c r="C141" s="80"/>
      <c r="D141" s="152" t="s">
        <v>4284</v>
      </c>
      <c r="E141" s="80"/>
      <c r="F141" s="327"/>
      <c r="G141" s="353"/>
    </row>
    <row r="142" spans="1:7" s="97" customFormat="1" x14ac:dyDescent="0.25">
      <c r="A142" s="80">
        <f>A140+1</f>
        <v>126</v>
      </c>
      <c r="B142" s="182" t="s">
        <v>2403</v>
      </c>
      <c r="C142" s="80">
        <v>3116</v>
      </c>
      <c r="D142" s="94" t="s">
        <v>2404</v>
      </c>
      <c r="E142" s="80" t="s">
        <v>2621</v>
      </c>
      <c r="F142" s="327">
        <v>900</v>
      </c>
      <c r="G142" s="353"/>
    </row>
    <row r="143" spans="1:7" s="97" customFormat="1" x14ac:dyDescent="0.25">
      <c r="A143" s="80">
        <f>A142+1</f>
        <v>127</v>
      </c>
      <c r="B143" s="182" t="s">
        <v>2405</v>
      </c>
      <c r="C143" s="80">
        <v>3121</v>
      </c>
      <c r="D143" s="94" t="s">
        <v>2996</v>
      </c>
      <c r="E143" s="80" t="s">
        <v>2621</v>
      </c>
      <c r="F143" s="327">
        <v>4050</v>
      </c>
      <c r="G143" s="353"/>
    </row>
    <row r="144" spans="1:7" s="97" customFormat="1" x14ac:dyDescent="0.25">
      <c r="A144" s="80">
        <f>A143+1</f>
        <v>128</v>
      </c>
      <c r="B144" s="182" t="s">
        <v>2406</v>
      </c>
      <c r="C144" s="80">
        <v>3122</v>
      </c>
      <c r="D144" s="94" t="s">
        <v>2407</v>
      </c>
      <c r="E144" s="80" t="s">
        <v>2621</v>
      </c>
      <c r="F144" s="327">
        <v>7650</v>
      </c>
      <c r="G144" s="353"/>
    </row>
    <row r="145" spans="1:7" s="97" customFormat="1" x14ac:dyDescent="0.25">
      <c r="A145" s="80"/>
      <c r="B145" s="182"/>
      <c r="C145" s="80"/>
      <c r="D145" s="152" t="s">
        <v>2975</v>
      </c>
      <c r="E145" s="80" t="s">
        <v>2621</v>
      </c>
      <c r="F145" s="327"/>
      <c r="G145" s="353"/>
    </row>
    <row r="146" spans="1:7" s="97" customFormat="1" x14ac:dyDescent="0.25">
      <c r="A146" s="80">
        <f>A144+1</f>
        <v>129</v>
      </c>
      <c r="B146" s="182" t="s">
        <v>4968</v>
      </c>
      <c r="C146" s="80">
        <v>6143</v>
      </c>
      <c r="D146" s="114" t="s">
        <v>2408</v>
      </c>
      <c r="E146" s="80" t="s">
        <v>2621</v>
      </c>
      <c r="F146" s="317">
        <v>2500</v>
      </c>
      <c r="G146" s="353"/>
    </row>
    <row r="147" spans="1:7" s="97" customFormat="1" x14ac:dyDescent="0.25">
      <c r="A147" s="80">
        <f>A146+1</f>
        <v>130</v>
      </c>
      <c r="B147" s="182" t="s">
        <v>4969</v>
      </c>
      <c r="C147" s="80">
        <v>6144</v>
      </c>
      <c r="D147" s="114" t="s">
        <v>2409</v>
      </c>
      <c r="E147" s="80" t="s">
        <v>2621</v>
      </c>
      <c r="F147" s="317">
        <v>2200</v>
      </c>
      <c r="G147" s="353"/>
    </row>
    <row r="148" spans="1:7" s="97" customFormat="1" x14ac:dyDescent="0.25">
      <c r="A148" s="80">
        <f t="shared" ref="A148:A168" si="10">A147+1</f>
        <v>131</v>
      </c>
      <c r="B148" s="182" t="s">
        <v>4970</v>
      </c>
      <c r="C148" s="80">
        <v>6145</v>
      </c>
      <c r="D148" s="114" t="s">
        <v>2410</v>
      </c>
      <c r="E148" s="80" t="s">
        <v>2621</v>
      </c>
      <c r="F148" s="317">
        <v>2000</v>
      </c>
      <c r="G148" s="353"/>
    </row>
    <row r="149" spans="1:7" s="97" customFormat="1" x14ac:dyDescent="0.25">
      <c r="A149" s="80">
        <f t="shared" si="10"/>
        <v>132</v>
      </c>
      <c r="B149" s="191" t="s">
        <v>4971</v>
      </c>
      <c r="C149" s="80">
        <v>2319</v>
      </c>
      <c r="D149" s="94" t="s">
        <v>2415</v>
      </c>
      <c r="E149" s="80" t="s">
        <v>2621</v>
      </c>
      <c r="F149" s="317">
        <v>700</v>
      </c>
      <c r="G149" s="353"/>
    </row>
    <row r="150" spans="1:7" s="97" customFormat="1" x14ac:dyDescent="0.25">
      <c r="A150" s="80">
        <f t="shared" si="10"/>
        <v>133</v>
      </c>
      <c r="B150" s="191" t="s">
        <v>4972</v>
      </c>
      <c r="C150" s="80">
        <v>2320</v>
      </c>
      <c r="D150" s="94" t="s">
        <v>2416</v>
      </c>
      <c r="E150" s="83" t="s">
        <v>1132</v>
      </c>
      <c r="F150" s="317">
        <v>1100</v>
      </c>
      <c r="G150" s="353"/>
    </row>
    <row r="151" spans="1:7" s="97" customFormat="1" x14ac:dyDescent="0.25">
      <c r="A151" s="80">
        <f t="shared" si="10"/>
        <v>134</v>
      </c>
      <c r="B151" s="191" t="s">
        <v>4973</v>
      </c>
      <c r="C151" s="80">
        <v>2321</v>
      </c>
      <c r="D151" s="94" t="s">
        <v>2417</v>
      </c>
      <c r="E151" s="83" t="s">
        <v>1132</v>
      </c>
      <c r="F151" s="317">
        <v>1500</v>
      </c>
      <c r="G151" s="353"/>
    </row>
    <row r="152" spans="1:7" s="97" customFormat="1" x14ac:dyDescent="0.25">
      <c r="A152" s="80">
        <f t="shared" si="10"/>
        <v>135</v>
      </c>
      <c r="B152" s="182" t="s">
        <v>4974</v>
      </c>
      <c r="C152" s="80">
        <v>2324</v>
      </c>
      <c r="D152" s="94" t="s">
        <v>2418</v>
      </c>
      <c r="E152" s="83" t="s">
        <v>1132</v>
      </c>
      <c r="F152" s="317">
        <v>700</v>
      </c>
      <c r="G152" s="353"/>
    </row>
    <row r="153" spans="1:7" s="97" customFormat="1" x14ac:dyDescent="0.25">
      <c r="A153" s="80">
        <f t="shared" si="10"/>
        <v>136</v>
      </c>
      <c r="B153" s="182" t="s">
        <v>4975</v>
      </c>
      <c r="C153" s="80">
        <v>2325</v>
      </c>
      <c r="D153" s="94" t="s">
        <v>2419</v>
      </c>
      <c r="E153" s="83" t="s">
        <v>1132</v>
      </c>
      <c r="F153" s="317">
        <v>1100</v>
      </c>
      <c r="G153" s="353"/>
    </row>
    <row r="154" spans="1:7" s="97" customFormat="1" x14ac:dyDescent="0.25">
      <c r="A154" s="80">
        <f t="shared" si="10"/>
        <v>137</v>
      </c>
      <c r="B154" s="182" t="s">
        <v>4976</v>
      </c>
      <c r="C154" s="80">
        <v>2326</v>
      </c>
      <c r="D154" s="94" t="s">
        <v>2420</v>
      </c>
      <c r="E154" s="83" t="s">
        <v>1132</v>
      </c>
      <c r="F154" s="317">
        <v>1500</v>
      </c>
      <c r="G154" s="353"/>
    </row>
    <row r="155" spans="1:7" s="97" customFormat="1" ht="30" x14ac:dyDescent="0.25">
      <c r="A155" s="80">
        <f t="shared" si="10"/>
        <v>138</v>
      </c>
      <c r="B155" s="182" t="s">
        <v>4977</v>
      </c>
      <c r="C155" s="80">
        <v>2312</v>
      </c>
      <c r="D155" s="94" t="s">
        <v>2424</v>
      </c>
      <c r="E155" s="96" t="s">
        <v>1132</v>
      </c>
      <c r="F155" s="317">
        <v>1000</v>
      </c>
      <c r="G155" s="353"/>
    </row>
    <row r="156" spans="1:7" s="97" customFormat="1" ht="30" x14ac:dyDescent="0.25">
      <c r="A156" s="80">
        <f t="shared" si="10"/>
        <v>139</v>
      </c>
      <c r="B156" s="182" t="s">
        <v>4978</v>
      </c>
      <c r="C156" s="80">
        <v>2313</v>
      </c>
      <c r="D156" s="94" t="s">
        <v>2425</v>
      </c>
      <c r="E156" s="96" t="s">
        <v>1132</v>
      </c>
      <c r="F156" s="317">
        <v>1200</v>
      </c>
      <c r="G156" s="353"/>
    </row>
    <row r="157" spans="1:7" s="97" customFormat="1" ht="30" x14ac:dyDescent="0.25">
      <c r="A157" s="80">
        <f t="shared" si="10"/>
        <v>140</v>
      </c>
      <c r="B157" s="182" t="s">
        <v>4979</v>
      </c>
      <c r="C157" s="80">
        <v>2314</v>
      </c>
      <c r="D157" s="94" t="s">
        <v>2426</v>
      </c>
      <c r="E157" s="96" t="s">
        <v>1132</v>
      </c>
      <c r="F157" s="317">
        <v>1400</v>
      </c>
      <c r="G157" s="353"/>
    </row>
    <row r="158" spans="1:7" s="97" customFormat="1" x14ac:dyDescent="0.25">
      <c r="A158" s="80">
        <f t="shared" si="10"/>
        <v>141</v>
      </c>
      <c r="B158" s="182" t="s">
        <v>4980</v>
      </c>
      <c r="C158" s="80">
        <v>1673</v>
      </c>
      <c r="D158" s="114" t="s">
        <v>84</v>
      </c>
      <c r="E158" s="96" t="s">
        <v>1132</v>
      </c>
      <c r="F158" s="317">
        <v>2000</v>
      </c>
      <c r="G158" s="353"/>
    </row>
    <row r="159" spans="1:7" s="97" customFormat="1" ht="30" x14ac:dyDescent="0.25">
      <c r="A159" s="80">
        <f t="shared" si="10"/>
        <v>142</v>
      </c>
      <c r="B159" s="182" t="s">
        <v>4981</v>
      </c>
      <c r="C159" s="80">
        <v>2305</v>
      </c>
      <c r="D159" s="94" t="s">
        <v>2427</v>
      </c>
      <c r="E159" s="96" t="s">
        <v>1132</v>
      </c>
      <c r="F159" s="317">
        <v>700</v>
      </c>
      <c r="G159" s="353"/>
    </row>
    <row r="160" spans="1:7" s="97" customFormat="1" ht="30" x14ac:dyDescent="0.25">
      <c r="A160" s="80">
        <f t="shared" si="10"/>
        <v>143</v>
      </c>
      <c r="B160" s="182" t="s">
        <v>4982</v>
      </c>
      <c r="C160" s="80">
        <v>2306</v>
      </c>
      <c r="D160" s="94" t="s">
        <v>2428</v>
      </c>
      <c r="E160" s="96" t="s">
        <v>1132</v>
      </c>
      <c r="F160" s="317">
        <v>1100</v>
      </c>
      <c r="G160" s="353"/>
    </row>
    <row r="161" spans="1:7" s="97" customFormat="1" ht="30" x14ac:dyDescent="0.25">
      <c r="A161" s="80">
        <f t="shared" si="10"/>
        <v>144</v>
      </c>
      <c r="B161" s="182" t="s">
        <v>4983</v>
      </c>
      <c r="C161" s="80">
        <v>2307</v>
      </c>
      <c r="D161" s="94" t="s">
        <v>2429</v>
      </c>
      <c r="E161" s="96" t="s">
        <v>1132</v>
      </c>
      <c r="F161" s="317">
        <v>1500</v>
      </c>
      <c r="G161" s="353"/>
    </row>
    <row r="162" spans="1:7" s="97" customFormat="1" x14ac:dyDescent="0.25">
      <c r="A162" s="80">
        <f t="shared" si="10"/>
        <v>145</v>
      </c>
      <c r="B162" s="182" t="s">
        <v>4984</v>
      </c>
      <c r="C162" s="80">
        <v>1671</v>
      </c>
      <c r="D162" s="94" t="s">
        <v>2430</v>
      </c>
      <c r="E162" s="96" t="s">
        <v>1132</v>
      </c>
      <c r="F162" s="317">
        <v>700</v>
      </c>
      <c r="G162" s="353"/>
    </row>
    <row r="163" spans="1:7" s="97" customFormat="1" x14ac:dyDescent="0.25">
      <c r="A163" s="80">
        <f t="shared" si="10"/>
        <v>146</v>
      </c>
      <c r="B163" s="182" t="s">
        <v>4985</v>
      </c>
      <c r="C163" s="80">
        <v>2310</v>
      </c>
      <c r="D163" s="94" t="s">
        <v>2431</v>
      </c>
      <c r="E163" s="96" t="s">
        <v>1132</v>
      </c>
      <c r="F163" s="317">
        <v>1100</v>
      </c>
      <c r="G163" s="353"/>
    </row>
    <row r="164" spans="1:7" s="97" customFormat="1" x14ac:dyDescent="0.25">
      <c r="A164" s="80">
        <f t="shared" si="10"/>
        <v>147</v>
      </c>
      <c r="B164" s="182" t="s">
        <v>4986</v>
      </c>
      <c r="C164" s="80">
        <v>2311</v>
      </c>
      <c r="D164" s="94" t="s">
        <v>2432</v>
      </c>
      <c r="E164" s="96" t="s">
        <v>1132</v>
      </c>
      <c r="F164" s="317">
        <v>1500</v>
      </c>
      <c r="G164" s="353"/>
    </row>
    <row r="165" spans="1:7" s="97" customFormat="1" x14ac:dyDescent="0.25">
      <c r="A165" s="80">
        <f t="shared" si="10"/>
        <v>148</v>
      </c>
      <c r="B165" s="182" t="s">
        <v>4987</v>
      </c>
      <c r="C165" s="80">
        <v>2280</v>
      </c>
      <c r="D165" s="94" t="s">
        <v>2421</v>
      </c>
      <c r="E165" s="83" t="s">
        <v>1132</v>
      </c>
      <c r="F165" s="317">
        <v>700</v>
      </c>
      <c r="G165" s="353"/>
    </row>
    <row r="166" spans="1:7" s="97" customFormat="1" x14ac:dyDescent="0.25">
      <c r="A166" s="80">
        <f t="shared" si="10"/>
        <v>149</v>
      </c>
      <c r="B166" s="182" t="s">
        <v>4988</v>
      </c>
      <c r="C166" s="80">
        <v>1670</v>
      </c>
      <c r="D166" s="94" t="s">
        <v>2422</v>
      </c>
      <c r="E166" s="96" t="s">
        <v>1132</v>
      </c>
      <c r="F166" s="317">
        <v>1100</v>
      </c>
      <c r="G166" s="353"/>
    </row>
    <row r="167" spans="1:7" s="97" customFormat="1" x14ac:dyDescent="0.25">
      <c r="A167" s="80">
        <f t="shared" si="10"/>
        <v>150</v>
      </c>
      <c r="B167" s="182" t="s">
        <v>4989</v>
      </c>
      <c r="C167" s="80">
        <v>2279</v>
      </c>
      <c r="D167" s="94" t="s">
        <v>2423</v>
      </c>
      <c r="E167" s="96" t="s">
        <v>1132</v>
      </c>
      <c r="F167" s="317">
        <v>1500</v>
      </c>
      <c r="G167" s="353"/>
    </row>
    <row r="168" spans="1:7" s="97" customFormat="1" ht="45" x14ac:dyDescent="0.25">
      <c r="A168" s="80">
        <f t="shared" si="10"/>
        <v>151</v>
      </c>
      <c r="B168" s="186" t="s">
        <v>2214</v>
      </c>
      <c r="C168" s="80">
        <v>8635</v>
      </c>
      <c r="D168" s="143" t="s">
        <v>2215</v>
      </c>
      <c r="E168" s="142" t="s">
        <v>1132</v>
      </c>
      <c r="F168" s="317">
        <v>2000</v>
      </c>
      <c r="G168" s="353"/>
    </row>
    <row r="169" spans="1:7" s="97" customFormat="1" ht="30" x14ac:dyDescent="0.25">
      <c r="A169" s="80"/>
      <c r="B169" s="180"/>
      <c r="C169" s="80"/>
      <c r="D169" s="159" t="s">
        <v>2990</v>
      </c>
      <c r="E169" s="159"/>
      <c r="F169" s="327"/>
      <c r="G169" s="353"/>
    </row>
    <row r="170" spans="1:7" s="97" customFormat="1" ht="30" x14ac:dyDescent="0.25">
      <c r="A170" s="80">
        <f>A168+1</f>
        <v>152</v>
      </c>
      <c r="B170" s="186" t="s">
        <v>2113</v>
      </c>
      <c r="C170" s="80">
        <v>6628</v>
      </c>
      <c r="D170" s="94" t="s">
        <v>2117</v>
      </c>
      <c r="E170" s="80" t="s">
        <v>2621</v>
      </c>
      <c r="F170" s="327">
        <v>2500</v>
      </c>
      <c r="G170" s="353"/>
    </row>
    <row r="171" spans="1:7" s="97" customFormat="1" ht="30" x14ac:dyDescent="0.25">
      <c r="A171" s="80">
        <f>A170+1</f>
        <v>153</v>
      </c>
      <c r="B171" s="186" t="s">
        <v>2114</v>
      </c>
      <c r="C171" s="80">
        <v>6623</v>
      </c>
      <c r="D171" s="94" t="s">
        <v>2116</v>
      </c>
      <c r="E171" s="80" t="s">
        <v>2621</v>
      </c>
      <c r="F171" s="327">
        <v>3000</v>
      </c>
      <c r="G171" s="353"/>
    </row>
    <row r="172" spans="1:7" s="97" customFormat="1" ht="30" x14ac:dyDescent="0.25">
      <c r="A172" s="80">
        <f t="shared" ref="A172:A173" si="11">A171+1</f>
        <v>154</v>
      </c>
      <c r="B172" s="186" t="s">
        <v>2115</v>
      </c>
      <c r="C172" s="80">
        <v>6629</v>
      </c>
      <c r="D172" s="94" t="s">
        <v>2118</v>
      </c>
      <c r="E172" s="80" t="s">
        <v>2621</v>
      </c>
      <c r="F172" s="327">
        <v>4500</v>
      </c>
      <c r="G172" s="353"/>
    </row>
    <row r="173" spans="1:7" s="97" customFormat="1" ht="30" x14ac:dyDescent="0.25">
      <c r="A173" s="80">
        <f t="shared" si="11"/>
        <v>155</v>
      </c>
      <c r="B173" s="182" t="s">
        <v>4990</v>
      </c>
      <c r="C173" s="80">
        <v>6260</v>
      </c>
      <c r="D173" s="94" t="s">
        <v>1301</v>
      </c>
      <c r="E173" s="80" t="s">
        <v>1132</v>
      </c>
      <c r="F173" s="327">
        <v>5000</v>
      </c>
      <c r="G173" s="326"/>
    </row>
    <row r="174" spans="1:7" s="97" customFormat="1" x14ac:dyDescent="0.25">
      <c r="A174" s="80"/>
      <c r="B174" s="182"/>
      <c r="C174" s="80"/>
      <c r="D174" s="157" t="s">
        <v>482</v>
      </c>
      <c r="E174" s="159"/>
      <c r="F174" s="327"/>
      <c r="G174" s="353"/>
    </row>
    <row r="175" spans="1:7" s="97" customFormat="1" ht="30" x14ac:dyDescent="0.25">
      <c r="A175" s="124">
        <f>A173+1</f>
        <v>156</v>
      </c>
      <c r="B175" s="180" t="s">
        <v>2488</v>
      </c>
      <c r="C175" s="80">
        <v>6450</v>
      </c>
      <c r="D175" s="94" t="s">
        <v>2991</v>
      </c>
      <c r="E175" s="80" t="s">
        <v>2621</v>
      </c>
      <c r="F175" s="317">
        <v>600</v>
      </c>
      <c r="G175" s="353"/>
    </row>
    <row r="176" spans="1:7" s="97" customFormat="1" ht="30" x14ac:dyDescent="0.25">
      <c r="A176" s="124">
        <f>A175+1</f>
        <v>157</v>
      </c>
      <c r="B176" s="180" t="s">
        <v>2489</v>
      </c>
      <c r="C176" s="80" t="s">
        <v>455</v>
      </c>
      <c r="D176" s="94" t="s">
        <v>2992</v>
      </c>
      <c r="E176" s="80" t="s">
        <v>2621</v>
      </c>
      <c r="F176" s="317">
        <v>650</v>
      </c>
      <c r="G176" s="353"/>
    </row>
    <row r="177" spans="1:7" s="97" customFormat="1" ht="30" x14ac:dyDescent="0.25">
      <c r="A177" s="124">
        <f t="shared" ref="A177:A178" si="12">A176+1</f>
        <v>158</v>
      </c>
      <c r="B177" s="180" t="s">
        <v>2490</v>
      </c>
      <c r="C177" s="80" t="s">
        <v>456</v>
      </c>
      <c r="D177" s="94" t="s">
        <v>2993</v>
      </c>
      <c r="E177" s="80" t="s">
        <v>2621</v>
      </c>
      <c r="F177" s="317">
        <v>700</v>
      </c>
      <c r="G177" s="353"/>
    </row>
    <row r="178" spans="1:7" s="97" customFormat="1" ht="30" x14ac:dyDescent="0.25">
      <c r="A178" s="124">
        <f t="shared" si="12"/>
        <v>159</v>
      </c>
      <c r="B178" s="180" t="s">
        <v>2491</v>
      </c>
      <c r="C178" s="80" t="s">
        <v>457</v>
      </c>
      <c r="D178" s="94" t="s">
        <v>2994</v>
      </c>
      <c r="E178" s="80" t="s">
        <v>2621</v>
      </c>
      <c r="F178" s="317">
        <v>750</v>
      </c>
      <c r="G178" s="353"/>
    </row>
    <row r="179" spans="1:7" s="97" customFormat="1" ht="28.5" x14ac:dyDescent="0.25">
      <c r="A179" s="80"/>
      <c r="B179" s="180"/>
      <c r="C179" s="83"/>
      <c r="D179" s="152" t="s">
        <v>2119</v>
      </c>
      <c r="E179" s="80" t="s">
        <v>2621</v>
      </c>
      <c r="F179" s="317"/>
      <c r="G179" s="326"/>
    </row>
    <row r="180" spans="1:7" s="97" customFormat="1" x14ac:dyDescent="0.25">
      <c r="A180" s="80">
        <f>A178+1</f>
        <v>160</v>
      </c>
      <c r="B180" s="180" t="s">
        <v>2385</v>
      </c>
      <c r="C180" s="83">
        <v>6679</v>
      </c>
      <c r="D180" s="94" t="s">
        <v>2386</v>
      </c>
      <c r="E180" s="302"/>
      <c r="F180" s="317">
        <v>700</v>
      </c>
      <c r="G180" s="326"/>
    </row>
    <row r="181" spans="1:7" s="97" customFormat="1" x14ac:dyDescent="0.25">
      <c r="A181" s="80">
        <f>A180+1</f>
        <v>161</v>
      </c>
      <c r="B181" s="180" t="s">
        <v>2387</v>
      </c>
      <c r="C181" s="83">
        <v>6680</v>
      </c>
      <c r="D181" s="94" t="s">
        <v>2388</v>
      </c>
      <c r="E181" s="80" t="s">
        <v>2621</v>
      </c>
      <c r="F181" s="317">
        <v>1000</v>
      </c>
      <c r="G181" s="326"/>
    </row>
    <row r="182" spans="1:7" s="97" customFormat="1" x14ac:dyDescent="0.25">
      <c r="A182" s="80">
        <f t="shared" ref="A182:A188" si="13">A181+1</f>
        <v>162</v>
      </c>
      <c r="B182" s="180" t="s">
        <v>2389</v>
      </c>
      <c r="C182" s="83">
        <v>6681</v>
      </c>
      <c r="D182" s="94" t="s">
        <v>2390</v>
      </c>
      <c r="E182" s="80" t="s">
        <v>2621</v>
      </c>
      <c r="F182" s="317">
        <v>1200</v>
      </c>
      <c r="G182" s="326"/>
    </row>
    <row r="183" spans="1:7" s="97" customFormat="1" x14ac:dyDescent="0.25">
      <c r="A183" s="80">
        <f t="shared" si="13"/>
        <v>163</v>
      </c>
      <c r="B183" s="180" t="s">
        <v>2391</v>
      </c>
      <c r="C183" s="83">
        <v>6682</v>
      </c>
      <c r="D183" s="94" t="s">
        <v>2392</v>
      </c>
      <c r="E183" s="80" t="s">
        <v>2621</v>
      </c>
      <c r="F183" s="317">
        <v>1400</v>
      </c>
      <c r="G183" s="326"/>
    </row>
    <row r="184" spans="1:7" s="97" customFormat="1" x14ac:dyDescent="0.25">
      <c r="A184" s="80">
        <f t="shared" si="13"/>
        <v>164</v>
      </c>
      <c r="B184" s="180" t="s">
        <v>2393</v>
      </c>
      <c r="C184" s="83">
        <v>6683</v>
      </c>
      <c r="D184" s="94" t="s">
        <v>2394</v>
      </c>
      <c r="E184" s="80" t="s">
        <v>2621</v>
      </c>
      <c r="F184" s="317">
        <v>1500</v>
      </c>
      <c r="G184" s="326"/>
    </row>
    <row r="185" spans="1:7" s="97" customFormat="1" x14ac:dyDescent="0.25">
      <c r="A185" s="80">
        <f t="shared" si="13"/>
        <v>165</v>
      </c>
      <c r="B185" s="180" t="s">
        <v>2395</v>
      </c>
      <c r="C185" s="83">
        <v>6684</v>
      </c>
      <c r="D185" s="94" t="s">
        <v>2396</v>
      </c>
      <c r="E185" s="80" t="s">
        <v>2621</v>
      </c>
      <c r="F185" s="317">
        <v>1600</v>
      </c>
      <c r="G185" s="326"/>
    </row>
    <row r="186" spans="1:7" s="97" customFormat="1" x14ac:dyDescent="0.25">
      <c r="A186" s="80">
        <f t="shared" si="13"/>
        <v>166</v>
      </c>
      <c r="B186" s="180" t="s">
        <v>2397</v>
      </c>
      <c r="C186" s="83">
        <v>6685</v>
      </c>
      <c r="D186" s="94" t="s">
        <v>2398</v>
      </c>
      <c r="E186" s="80" t="s">
        <v>2621</v>
      </c>
      <c r="F186" s="317">
        <v>1700</v>
      </c>
      <c r="G186" s="326"/>
    </row>
    <row r="187" spans="1:7" s="97" customFormat="1" x14ac:dyDescent="0.25">
      <c r="A187" s="80">
        <f t="shared" si="13"/>
        <v>167</v>
      </c>
      <c r="B187" s="180" t="s">
        <v>2399</v>
      </c>
      <c r="C187" s="83">
        <v>6686</v>
      </c>
      <c r="D187" s="94" t="s">
        <v>2400</v>
      </c>
      <c r="E187" s="80" t="s">
        <v>2621</v>
      </c>
      <c r="F187" s="317">
        <v>1800</v>
      </c>
      <c r="G187" s="326"/>
    </row>
    <row r="188" spans="1:7" s="97" customFormat="1" x14ac:dyDescent="0.25">
      <c r="A188" s="80">
        <f t="shared" si="13"/>
        <v>168</v>
      </c>
      <c r="B188" s="180" t="s">
        <v>2401</v>
      </c>
      <c r="C188" s="83">
        <v>6687</v>
      </c>
      <c r="D188" s="94" t="s">
        <v>2402</v>
      </c>
      <c r="E188" s="80" t="s">
        <v>2621</v>
      </c>
      <c r="F188" s="317">
        <v>1900</v>
      </c>
      <c r="G188" s="326"/>
    </row>
    <row r="189" spans="1:7" s="97" customFormat="1" x14ac:dyDescent="0.25">
      <c r="A189" s="83"/>
      <c r="B189" s="180"/>
      <c r="C189" s="83"/>
      <c r="D189" s="152" t="s">
        <v>500</v>
      </c>
      <c r="E189" s="80" t="s">
        <v>2621</v>
      </c>
      <c r="F189" s="317"/>
      <c r="G189" s="326"/>
    </row>
    <row r="190" spans="1:7" s="97" customFormat="1" ht="30" x14ac:dyDescent="0.25">
      <c r="A190" s="124">
        <f>A188+1</f>
        <v>169</v>
      </c>
      <c r="B190" s="180" t="s">
        <v>2120</v>
      </c>
      <c r="C190" s="83">
        <v>6694</v>
      </c>
      <c r="D190" s="94" t="s">
        <v>2123</v>
      </c>
      <c r="E190" s="80" t="s">
        <v>2621</v>
      </c>
      <c r="F190" s="317">
        <v>600</v>
      </c>
      <c r="G190" s="326"/>
    </row>
    <row r="191" spans="1:7" s="97" customFormat="1" ht="30" x14ac:dyDescent="0.25">
      <c r="A191" s="124">
        <f>A190+1</f>
        <v>170</v>
      </c>
      <c r="B191" s="180" t="s">
        <v>2121</v>
      </c>
      <c r="C191" s="83">
        <v>6695</v>
      </c>
      <c r="D191" s="94" t="s">
        <v>2124</v>
      </c>
      <c r="E191" s="80" t="s">
        <v>2621</v>
      </c>
      <c r="F191" s="317">
        <v>1000</v>
      </c>
      <c r="G191" s="326"/>
    </row>
    <row r="192" spans="1:7" s="97" customFormat="1" ht="30" x14ac:dyDescent="0.25">
      <c r="A192" s="124">
        <f t="shared" ref="A192:A207" si="14">A191+1</f>
        <v>171</v>
      </c>
      <c r="B192" s="180" t="s">
        <v>2122</v>
      </c>
      <c r="C192" s="83">
        <v>6696</v>
      </c>
      <c r="D192" s="94" t="s">
        <v>2125</v>
      </c>
      <c r="E192" s="80" t="s">
        <v>2621</v>
      </c>
      <c r="F192" s="317">
        <v>1300</v>
      </c>
      <c r="G192" s="326"/>
    </row>
    <row r="193" spans="1:7" s="97" customFormat="1" ht="30" x14ac:dyDescent="0.25">
      <c r="A193" s="124">
        <f t="shared" si="14"/>
        <v>172</v>
      </c>
      <c r="B193" s="180" t="s">
        <v>4443</v>
      </c>
      <c r="C193" s="83">
        <v>6697</v>
      </c>
      <c r="D193" s="94" t="s">
        <v>2126</v>
      </c>
      <c r="E193" s="80" t="s">
        <v>2621</v>
      </c>
      <c r="F193" s="317">
        <v>1500</v>
      </c>
      <c r="G193" s="326"/>
    </row>
    <row r="194" spans="1:7" s="97" customFormat="1" ht="30" x14ac:dyDescent="0.25">
      <c r="A194" s="124">
        <f t="shared" si="14"/>
        <v>173</v>
      </c>
      <c r="B194" s="180" t="s">
        <v>2127</v>
      </c>
      <c r="C194" s="83">
        <v>8645</v>
      </c>
      <c r="D194" s="94" t="s">
        <v>2134</v>
      </c>
      <c r="E194" s="80" t="s">
        <v>2621</v>
      </c>
      <c r="F194" s="317">
        <v>600</v>
      </c>
      <c r="G194" s="326"/>
    </row>
    <row r="195" spans="1:7" s="97" customFormat="1" ht="30" x14ac:dyDescent="0.25">
      <c r="A195" s="124">
        <f t="shared" si="14"/>
        <v>174</v>
      </c>
      <c r="B195" s="180" t="s">
        <v>2128</v>
      </c>
      <c r="C195" s="83">
        <v>8646</v>
      </c>
      <c r="D195" s="94" t="s">
        <v>2131</v>
      </c>
      <c r="E195" s="80" t="s">
        <v>2621</v>
      </c>
      <c r="F195" s="317">
        <v>1000</v>
      </c>
      <c r="G195" s="326"/>
    </row>
    <row r="196" spans="1:7" s="97" customFormat="1" ht="30" x14ac:dyDescent="0.25">
      <c r="A196" s="124">
        <f t="shared" si="14"/>
        <v>175</v>
      </c>
      <c r="B196" s="180" t="s">
        <v>2129</v>
      </c>
      <c r="C196" s="83">
        <v>8647</v>
      </c>
      <c r="D196" s="94" t="s">
        <v>2132</v>
      </c>
      <c r="E196" s="80" t="s">
        <v>2621</v>
      </c>
      <c r="F196" s="317">
        <v>1300</v>
      </c>
      <c r="G196" s="326"/>
    </row>
    <row r="197" spans="1:7" s="97" customFormat="1" ht="30" x14ac:dyDescent="0.25">
      <c r="A197" s="124">
        <f t="shared" si="14"/>
        <v>176</v>
      </c>
      <c r="B197" s="180" t="s">
        <v>2130</v>
      </c>
      <c r="C197" s="83">
        <v>8648</v>
      </c>
      <c r="D197" s="94" t="s">
        <v>2133</v>
      </c>
      <c r="E197" s="80" t="s">
        <v>2621</v>
      </c>
      <c r="F197" s="317">
        <v>1500</v>
      </c>
      <c r="G197" s="326"/>
    </row>
    <row r="198" spans="1:7" s="97" customFormat="1" x14ac:dyDescent="0.25">
      <c r="A198" s="124">
        <f t="shared" si="14"/>
        <v>177</v>
      </c>
      <c r="B198" s="180" t="s">
        <v>2367</v>
      </c>
      <c r="C198" s="83">
        <v>6688</v>
      </c>
      <c r="D198" s="94" t="s">
        <v>2368</v>
      </c>
      <c r="E198" s="80" t="s">
        <v>2621</v>
      </c>
      <c r="F198" s="317">
        <v>300</v>
      </c>
      <c r="G198" s="326"/>
    </row>
    <row r="199" spans="1:7" s="97" customFormat="1" x14ac:dyDescent="0.25">
      <c r="A199" s="124">
        <f t="shared" si="14"/>
        <v>178</v>
      </c>
      <c r="B199" s="180" t="s">
        <v>2369</v>
      </c>
      <c r="C199" s="83">
        <v>6689</v>
      </c>
      <c r="D199" s="94" t="s">
        <v>2370</v>
      </c>
      <c r="E199" s="80" t="s">
        <v>2621</v>
      </c>
      <c r="F199" s="317">
        <v>500</v>
      </c>
      <c r="G199" s="326"/>
    </row>
    <row r="200" spans="1:7" s="97" customFormat="1" x14ac:dyDescent="0.25">
      <c r="A200" s="124">
        <f t="shared" si="14"/>
        <v>179</v>
      </c>
      <c r="B200" s="180" t="s">
        <v>2371</v>
      </c>
      <c r="C200" s="83">
        <v>6690</v>
      </c>
      <c r="D200" s="94" t="s">
        <v>2372</v>
      </c>
      <c r="E200" s="80" t="s">
        <v>2621</v>
      </c>
      <c r="F200" s="317">
        <v>650</v>
      </c>
      <c r="G200" s="326"/>
    </row>
    <row r="201" spans="1:7" s="97" customFormat="1" x14ac:dyDescent="0.25">
      <c r="A201" s="124">
        <f t="shared" si="14"/>
        <v>180</v>
      </c>
      <c r="B201" s="180" t="s">
        <v>2373</v>
      </c>
      <c r="C201" s="83">
        <v>6691</v>
      </c>
      <c r="D201" s="94" t="s">
        <v>2374</v>
      </c>
      <c r="E201" s="80" t="s">
        <v>2621</v>
      </c>
      <c r="F201" s="317">
        <v>750</v>
      </c>
      <c r="G201" s="326"/>
    </row>
    <row r="202" spans="1:7" s="97" customFormat="1" x14ac:dyDescent="0.25">
      <c r="A202" s="124">
        <f t="shared" si="14"/>
        <v>181</v>
      </c>
      <c r="B202" s="180" t="s">
        <v>2375</v>
      </c>
      <c r="C202" s="83">
        <v>6692</v>
      </c>
      <c r="D202" s="94" t="s">
        <v>2376</v>
      </c>
      <c r="E202" s="80" t="s">
        <v>2621</v>
      </c>
      <c r="F202" s="317">
        <v>850</v>
      </c>
      <c r="G202" s="326"/>
    </row>
    <row r="203" spans="1:7" s="97" customFormat="1" x14ac:dyDescent="0.25">
      <c r="A203" s="124">
        <f t="shared" si="14"/>
        <v>182</v>
      </c>
      <c r="B203" s="180" t="s">
        <v>2377</v>
      </c>
      <c r="C203" s="83">
        <v>6693</v>
      </c>
      <c r="D203" s="94" t="s">
        <v>2378</v>
      </c>
      <c r="E203" s="80" t="s">
        <v>2621</v>
      </c>
      <c r="F203" s="317">
        <v>950</v>
      </c>
      <c r="G203" s="326"/>
    </row>
    <row r="204" spans="1:7" s="97" customFormat="1" ht="45" x14ac:dyDescent="0.25">
      <c r="A204" s="124">
        <f t="shared" si="14"/>
        <v>183</v>
      </c>
      <c r="B204" s="182" t="s">
        <v>2379</v>
      </c>
      <c r="C204" s="83">
        <v>6698</v>
      </c>
      <c r="D204" s="94" t="s">
        <v>2997</v>
      </c>
      <c r="E204" s="80" t="s">
        <v>2621</v>
      </c>
      <c r="F204" s="317">
        <v>550</v>
      </c>
      <c r="G204" s="326"/>
    </row>
    <row r="205" spans="1:7" s="97" customFormat="1" ht="45" x14ac:dyDescent="0.25">
      <c r="A205" s="124">
        <f t="shared" si="14"/>
        <v>184</v>
      </c>
      <c r="B205" s="182" t="s">
        <v>2380</v>
      </c>
      <c r="C205" s="83">
        <v>6699</v>
      </c>
      <c r="D205" s="94" t="s">
        <v>2998</v>
      </c>
      <c r="E205" s="80" t="s">
        <v>2621</v>
      </c>
      <c r="F205" s="317">
        <v>650</v>
      </c>
      <c r="G205" s="326"/>
    </row>
    <row r="206" spans="1:7" s="97" customFormat="1" ht="45" x14ac:dyDescent="0.25">
      <c r="A206" s="124">
        <f t="shared" si="14"/>
        <v>185</v>
      </c>
      <c r="B206" s="182" t="s">
        <v>2381</v>
      </c>
      <c r="C206" s="83">
        <v>6700</v>
      </c>
      <c r="D206" s="94" t="s">
        <v>2382</v>
      </c>
      <c r="E206" s="80" t="s">
        <v>2621</v>
      </c>
      <c r="F206" s="317">
        <v>750</v>
      </c>
      <c r="G206" s="326"/>
    </row>
    <row r="207" spans="1:7" s="97" customFormat="1" ht="45" x14ac:dyDescent="0.25">
      <c r="A207" s="124">
        <f t="shared" si="14"/>
        <v>186</v>
      </c>
      <c r="B207" s="182" t="s">
        <v>2383</v>
      </c>
      <c r="C207" s="83">
        <v>6701</v>
      </c>
      <c r="D207" s="94" t="s">
        <v>2384</v>
      </c>
      <c r="E207" s="80" t="s">
        <v>2621</v>
      </c>
      <c r="F207" s="317">
        <v>850</v>
      </c>
      <c r="G207" s="326"/>
    </row>
    <row r="208" spans="1:7" s="97" customFormat="1" x14ac:dyDescent="0.25">
      <c r="A208" s="124"/>
      <c r="B208" s="180"/>
      <c r="C208" s="83"/>
      <c r="D208" s="152" t="s">
        <v>80</v>
      </c>
      <c r="E208" s="80" t="s">
        <v>2621</v>
      </c>
      <c r="F208" s="317"/>
      <c r="G208" s="326"/>
    </row>
    <row r="209" spans="1:1020" s="97" customFormat="1" ht="30" x14ac:dyDescent="0.25">
      <c r="A209" s="124">
        <f>A207+1</f>
        <v>187</v>
      </c>
      <c r="B209" s="182" t="s">
        <v>1302</v>
      </c>
      <c r="C209" s="83">
        <v>8649</v>
      </c>
      <c r="D209" s="94" t="s">
        <v>1339</v>
      </c>
      <c r="E209" s="302"/>
      <c r="F209" s="317">
        <v>1200</v>
      </c>
      <c r="G209" s="326"/>
    </row>
    <row r="210" spans="1:1020" s="97" customFormat="1" ht="30" x14ac:dyDescent="0.25">
      <c r="A210" s="124">
        <f>A209+1</f>
        <v>188</v>
      </c>
      <c r="B210" s="182" t="s">
        <v>1303</v>
      </c>
      <c r="C210" s="83">
        <v>8650</v>
      </c>
      <c r="D210" s="94" t="s">
        <v>1340</v>
      </c>
      <c r="E210" s="80" t="s">
        <v>2621</v>
      </c>
      <c r="F210" s="317">
        <v>1200</v>
      </c>
      <c r="G210" s="326"/>
    </row>
    <row r="211" spans="1:1020" x14ac:dyDescent="0.25">
      <c r="AME211" s="202"/>
      <c r="AMF211" s="202"/>
    </row>
    <row r="212" spans="1:1020" x14ac:dyDescent="0.25">
      <c r="A212" s="179" t="s">
        <v>3601</v>
      </c>
      <c r="B212" s="246"/>
      <c r="C212" s="210"/>
      <c r="D212" s="211"/>
      <c r="AME212" s="202"/>
      <c r="AMF212" s="202"/>
    </row>
    <row r="213" spans="1:1020" x14ac:dyDescent="0.25">
      <c r="A213" s="247" t="s">
        <v>3546</v>
      </c>
      <c r="B213" s="246"/>
      <c r="C213" s="210"/>
      <c r="D213" s="211"/>
      <c r="AME213" s="202"/>
      <c r="AMF213" s="202"/>
    </row>
    <row r="214" spans="1:1020" x14ac:dyDescent="0.25">
      <c r="AME214" s="202"/>
      <c r="AMF214" s="202"/>
    </row>
    <row r="215" spans="1:1020" x14ac:dyDescent="0.25">
      <c r="AME215" s="202"/>
      <c r="AMF215" s="202"/>
    </row>
    <row r="216" spans="1:1020" x14ac:dyDescent="0.25">
      <c r="AME216" s="202"/>
      <c r="AMF216" s="202"/>
    </row>
    <row r="217" spans="1:1020" x14ac:dyDescent="0.25">
      <c r="AME217" s="202"/>
      <c r="AMF217" s="202"/>
    </row>
    <row r="218" spans="1:1020" x14ac:dyDescent="0.25">
      <c r="AMC218" s="202"/>
      <c r="AMD218" s="202"/>
      <c r="AME218" s="202"/>
      <c r="AMF218" s="202"/>
    </row>
    <row r="219" spans="1:1020" x14ac:dyDescent="0.25">
      <c r="AMC219" s="202"/>
      <c r="AMD219" s="202"/>
      <c r="AME219" s="202"/>
      <c r="AMF219" s="202"/>
    </row>
    <row r="220" spans="1:1020" x14ac:dyDescent="0.25">
      <c r="A220" s="248"/>
      <c r="B220" s="249"/>
      <c r="C220" s="248"/>
      <c r="D220" s="202"/>
      <c r="E220" s="202"/>
      <c r="F220" s="331"/>
      <c r="G220" s="331"/>
      <c r="H220" s="250"/>
      <c r="I220" s="250"/>
      <c r="J220" s="250"/>
      <c r="K220" s="250"/>
      <c r="L220" s="250"/>
      <c r="M220" s="250"/>
      <c r="N220" s="250"/>
      <c r="O220" s="250"/>
      <c r="P220" s="250"/>
      <c r="Q220" s="250"/>
      <c r="R220" s="250"/>
      <c r="S220" s="250"/>
      <c r="T220" s="250"/>
      <c r="U220" s="251"/>
      <c r="V220" s="251"/>
      <c r="W220" s="251"/>
      <c r="X220" s="251"/>
      <c r="Y220" s="251"/>
      <c r="Z220" s="251"/>
      <c r="AA220" s="251"/>
      <c r="AB220" s="251"/>
      <c r="AC220" s="251"/>
      <c r="AD220" s="251"/>
      <c r="AE220" s="251"/>
      <c r="AF220" s="251"/>
      <c r="AG220" s="251"/>
      <c r="AH220" s="251"/>
      <c r="AI220" s="251"/>
      <c r="AJ220" s="251"/>
      <c r="AK220" s="202"/>
      <c r="AL220" s="202"/>
      <c r="AM220" s="202"/>
      <c r="AN220" s="202"/>
      <c r="AO220" s="202"/>
      <c r="AP220" s="202"/>
      <c r="AQ220" s="202"/>
      <c r="AR220" s="202"/>
      <c r="AS220" s="202"/>
      <c r="AT220" s="202"/>
      <c r="AU220" s="202"/>
      <c r="AV220" s="202"/>
      <c r="AW220" s="202"/>
      <c r="AX220" s="202"/>
      <c r="AY220" s="202"/>
      <c r="AZ220" s="202"/>
      <c r="BA220" s="202"/>
      <c r="BB220" s="202"/>
      <c r="BC220" s="202"/>
      <c r="BD220" s="202"/>
      <c r="BE220" s="202"/>
      <c r="BF220" s="202"/>
      <c r="BG220" s="202"/>
      <c r="BH220" s="202"/>
      <c r="BI220" s="202"/>
      <c r="BJ220" s="202"/>
      <c r="BK220" s="202"/>
      <c r="BL220" s="202"/>
      <c r="BM220" s="202"/>
      <c r="BN220" s="202"/>
      <c r="BO220" s="202"/>
      <c r="BP220" s="202"/>
      <c r="BQ220" s="202"/>
      <c r="BR220" s="202"/>
      <c r="BS220" s="202"/>
      <c r="BT220" s="202"/>
      <c r="BU220" s="202"/>
      <c r="BV220" s="202"/>
      <c r="BW220" s="202"/>
      <c r="BX220" s="202"/>
      <c r="BY220" s="202"/>
      <c r="BZ220" s="202"/>
      <c r="CA220" s="202"/>
      <c r="CB220" s="202"/>
      <c r="CC220" s="202"/>
      <c r="CD220" s="202"/>
      <c r="CE220" s="202"/>
      <c r="CF220" s="202"/>
      <c r="CG220" s="202"/>
      <c r="CH220" s="202"/>
      <c r="CI220" s="202"/>
      <c r="CJ220" s="202"/>
      <c r="CK220" s="202"/>
      <c r="CL220" s="202"/>
      <c r="CM220" s="202"/>
      <c r="CN220" s="202"/>
      <c r="CO220" s="202"/>
      <c r="CP220" s="202"/>
      <c r="CQ220" s="202"/>
      <c r="CR220" s="202"/>
      <c r="CS220" s="202"/>
      <c r="CT220" s="202"/>
      <c r="CU220" s="202"/>
      <c r="CV220" s="202"/>
      <c r="CW220" s="202"/>
      <c r="CX220" s="202"/>
      <c r="CY220" s="202"/>
      <c r="CZ220" s="202"/>
      <c r="DA220" s="202"/>
      <c r="DB220" s="202"/>
      <c r="DC220" s="202"/>
      <c r="DD220" s="202"/>
      <c r="DE220" s="202"/>
      <c r="DF220" s="202"/>
      <c r="DG220" s="202"/>
      <c r="DH220" s="202"/>
      <c r="DI220" s="202"/>
      <c r="DJ220" s="202"/>
      <c r="DK220" s="202"/>
      <c r="DL220" s="202"/>
      <c r="DM220" s="202"/>
      <c r="DN220" s="202"/>
      <c r="DO220" s="202"/>
      <c r="DP220" s="202"/>
      <c r="DQ220" s="202"/>
      <c r="DR220" s="202"/>
      <c r="DS220" s="202"/>
      <c r="DT220" s="202"/>
      <c r="DU220" s="202"/>
      <c r="DV220" s="202"/>
      <c r="DW220" s="202"/>
      <c r="DX220" s="202"/>
      <c r="DY220" s="202"/>
      <c r="DZ220" s="202"/>
      <c r="EA220" s="202"/>
      <c r="EB220" s="202"/>
      <c r="EC220" s="202"/>
      <c r="ED220" s="202"/>
      <c r="EE220" s="202"/>
      <c r="EF220" s="202"/>
      <c r="EG220" s="202"/>
      <c r="EH220" s="202"/>
      <c r="EI220" s="202"/>
      <c r="EJ220" s="202"/>
      <c r="EK220" s="202"/>
      <c r="EL220" s="202"/>
      <c r="EM220" s="202"/>
      <c r="EN220" s="202"/>
      <c r="EO220" s="202"/>
      <c r="EP220" s="202"/>
      <c r="EQ220" s="202"/>
      <c r="ER220" s="202"/>
      <c r="ES220" s="202"/>
      <c r="ET220" s="202"/>
      <c r="EU220" s="202"/>
      <c r="EV220" s="202"/>
      <c r="EW220" s="202"/>
      <c r="EX220" s="202"/>
      <c r="EY220" s="202"/>
      <c r="EZ220" s="202"/>
      <c r="FA220" s="202"/>
      <c r="FB220" s="202"/>
      <c r="FC220" s="202"/>
      <c r="FD220" s="202"/>
      <c r="FE220" s="202"/>
      <c r="FF220" s="202"/>
      <c r="FG220" s="202"/>
      <c r="FH220" s="202"/>
      <c r="FI220" s="202"/>
      <c r="FJ220" s="202"/>
      <c r="FK220" s="202"/>
      <c r="FL220" s="202"/>
      <c r="FM220" s="202"/>
      <c r="FN220" s="202"/>
      <c r="FO220" s="202"/>
      <c r="FP220" s="202"/>
      <c r="FQ220" s="202"/>
      <c r="FR220" s="202"/>
      <c r="FS220" s="202"/>
      <c r="FT220" s="202"/>
      <c r="FU220" s="202"/>
      <c r="FV220" s="202"/>
      <c r="FW220" s="202"/>
      <c r="FX220" s="202"/>
      <c r="FY220" s="202"/>
      <c r="FZ220" s="202"/>
      <c r="GA220" s="202"/>
      <c r="GB220" s="202"/>
      <c r="GC220" s="202"/>
      <c r="GD220" s="202"/>
      <c r="GE220" s="202"/>
      <c r="GF220" s="202"/>
      <c r="GG220" s="202"/>
      <c r="GH220" s="202"/>
      <c r="GI220" s="202"/>
      <c r="GJ220" s="202"/>
      <c r="GK220" s="202"/>
      <c r="GL220" s="202"/>
      <c r="GM220" s="202"/>
      <c r="GN220" s="202"/>
      <c r="GO220" s="202"/>
      <c r="GP220" s="202"/>
      <c r="GQ220" s="202"/>
      <c r="GR220" s="202"/>
      <c r="GS220" s="202"/>
      <c r="GT220" s="202"/>
      <c r="GU220" s="202"/>
      <c r="GV220" s="202"/>
      <c r="GW220" s="202"/>
      <c r="GX220" s="202"/>
      <c r="GY220" s="202"/>
      <c r="GZ220" s="202"/>
      <c r="HA220" s="202"/>
      <c r="HB220" s="202"/>
      <c r="HC220" s="202"/>
      <c r="HD220" s="202"/>
      <c r="HE220" s="202"/>
      <c r="HF220" s="202"/>
      <c r="HG220" s="202"/>
      <c r="HH220" s="202"/>
      <c r="HI220" s="202"/>
      <c r="HJ220" s="202"/>
      <c r="HK220" s="202"/>
      <c r="HL220" s="202"/>
      <c r="HM220" s="202"/>
      <c r="HN220" s="202"/>
      <c r="HO220" s="202"/>
      <c r="HP220" s="202"/>
      <c r="HQ220" s="202"/>
      <c r="HR220" s="202"/>
      <c r="HS220" s="202"/>
      <c r="HT220" s="202"/>
      <c r="HU220" s="202"/>
      <c r="HV220" s="202"/>
      <c r="HW220" s="202"/>
      <c r="HX220" s="202"/>
      <c r="HY220" s="202"/>
      <c r="HZ220" s="202"/>
      <c r="IA220" s="202"/>
      <c r="IB220" s="202"/>
      <c r="IC220" s="202"/>
      <c r="ID220" s="202"/>
      <c r="IE220" s="202"/>
      <c r="IF220" s="202"/>
      <c r="IG220" s="202"/>
      <c r="IH220" s="202"/>
      <c r="II220" s="202"/>
      <c r="IJ220" s="202"/>
      <c r="IK220" s="202"/>
      <c r="IL220" s="202"/>
      <c r="IM220" s="202"/>
      <c r="IN220" s="202"/>
      <c r="IO220" s="202"/>
      <c r="IP220" s="202"/>
      <c r="IQ220" s="202"/>
      <c r="IR220" s="202"/>
      <c r="IS220" s="202"/>
      <c r="IT220" s="202"/>
      <c r="IU220" s="202"/>
      <c r="IV220" s="202"/>
      <c r="IW220" s="202"/>
      <c r="IX220" s="202"/>
      <c r="IY220" s="202"/>
      <c r="IZ220" s="202"/>
      <c r="JA220" s="202"/>
      <c r="JB220" s="202"/>
      <c r="JC220" s="202"/>
      <c r="JD220" s="202"/>
      <c r="JE220" s="202"/>
      <c r="JF220" s="202"/>
      <c r="JG220" s="202"/>
      <c r="JH220" s="202"/>
      <c r="JI220" s="202"/>
      <c r="JJ220" s="202"/>
      <c r="JK220" s="202"/>
      <c r="JL220" s="202"/>
      <c r="JM220" s="202"/>
      <c r="JN220" s="202"/>
      <c r="JO220" s="202"/>
      <c r="JP220" s="202"/>
      <c r="JQ220" s="202"/>
      <c r="JR220" s="202"/>
      <c r="JS220" s="202"/>
      <c r="JT220" s="202"/>
      <c r="JU220" s="202"/>
      <c r="JV220" s="202"/>
      <c r="JW220" s="202"/>
      <c r="JX220" s="202"/>
      <c r="JY220" s="202"/>
      <c r="JZ220" s="202"/>
      <c r="KA220" s="202"/>
      <c r="KB220" s="202"/>
      <c r="KC220" s="202"/>
      <c r="KD220" s="202"/>
      <c r="KE220" s="202"/>
      <c r="KF220" s="202"/>
      <c r="KG220" s="202"/>
      <c r="KH220" s="202"/>
      <c r="KI220" s="202"/>
      <c r="KJ220" s="202"/>
      <c r="KK220" s="202"/>
      <c r="KL220" s="202"/>
      <c r="KM220" s="202"/>
      <c r="KN220" s="202"/>
      <c r="KO220" s="202"/>
      <c r="KP220" s="202"/>
      <c r="KQ220" s="202"/>
      <c r="KR220" s="202"/>
      <c r="KS220" s="202"/>
      <c r="KT220" s="202"/>
      <c r="KU220" s="202"/>
      <c r="KV220" s="202"/>
      <c r="KW220" s="202"/>
      <c r="KX220" s="202"/>
      <c r="KY220" s="202"/>
      <c r="KZ220" s="202"/>
      <c r="LA220" s="202"/>
      <c r="LB220" s="202"/>
      <c r="LC220" s="202"/>
      <c r="LD220" s="202"/>
      <c r="LE220" s="202"/>
      <c r="LF220" s="202"/>
      <c r="LG220" s="202"/>
      <c r="LH220" s="202"/>
      <c r="LI220" s="202"/>
      <c r="LJ220" s="202"/>
      <c r="LK220" s="202"/>
      <c r="LL220" s="202"/>
      <c r="LM220" s="202"/>
      <c r="LN220" s="202"/>
      <c r="LO220" s="202"/>
      <c r="LP220" s="202"/>
      <c r="LQ220" s="202"/>
      <c r="LR220" s="202"/>
      <c r="LS220" s="202"/>
      <c r="LT220" s="202"/>
      <c r="LU220" s="202"/>
      <c r="LV220" s="202"/>
      <c r="LW220" s="202"/>
      <c r="LX220" s="202"/>
      <c r="LY220" s="202"/>
      <c r="LZ220" s="202"/>
      <c r="MA220" s="202"/>
      <c r="MB220" s="202"/>
      <c r="MC220" s="202"/>
      <c r="MD220" s="202"/>
      <c r="ME220" s="202"/>
      <c r="MF220" s="202"/>
      <c r="MG220" s="202"/>
      <c r="MH220" s="202"/>
      <c r="MI220" s="202"/>
      <c r="MJ220" s="202"/>
      <c r="MK220" s="202"/>
      <c r="ML220" s="202"/>
      <c r="MM220" s="202"/>
      <c r="MN220" s="202"/>
      <c r="MO220" s="202"/>
      <c r="MP220" s="202"/>
      <c r="MQ220" s="202"/>
      <c r="MR220" s="202"/>
      <c r="MS220" s="202"/>
      <c r="MT220" s="202"/>
      <c r="MU220" s="202"/>
      <c r="MV220" s="202"/>
      <c r="MW220" s="202"/>
      <c r="MX220" s="202"/>
      <c r="MY220" s="202"/>
      <c r="MZ220" s="202"/>
      <c r="NA220" s="202"/>
      <c r="NB220" s="202"/>
      <c r="NC220" s="202"/>
      <c r="ND220" s="202"/>
      <c r="NE220" s="202"/>
      <c r="NF220" s="202"/>
      <c r="NG220" s="202"/>
      <c r="NH220" s="202"/>
      <c r="NI220" s="202"/>
      <c r="NJ220" s="202"/>
      <c r="NK220" s="202"/>
      <c r="NL220" s="202"/>
      <c r="NM220" s="202"/>
      <c r="NN220" s="202"/>
      <c r="NO220" s="202"/>
      <c r="NP220" s="202"/>
      <c r="NQ220" s="202"/>
      <c r="NR220" s="202"/>
      <c r="NS220" s="202"/>
      <c r="NT220" s="202"/>
      <c r="NU220" s="202"/>
      <c r="NV220" s="202"/>
      <c r="NW220" s="202"/>
      <c r="NX220" s="202"/>
      <c r="NY220" s="202"/>
      <c r="NZ220" s="202"/>
      <c r="OA220" s="202"/>
      <c r="OB220" s="202"/>
      <c r="OC220" s="202"/>
      <c r="OD220" s="202"/>
      <c r="OE220" s="202"/>
      <c r="OF220" s="202"/>
      <c r="OG220" s="202"/>
      <c r="OH220" s="202"/>
      <c r="OI220" s="202"/>
      <c r="OJ220" s="202"/>
      <c r="OK220" s="202"/>
      <c r="OL220" s="202"/>
      <c r="OM220" s="202"/>
      <c r="ON220" s="202"/>
      <c r="OO220" s="202"/>
      <c r="OP220" s="202"/>
      <c r="OQ220" s="202"/>
      <c r="OR220" s="202"/>
      <c r="OS220" s="202"/>
      <c r="OT220" s="202"/>
      <c r="OU220" s="202"/>
      <c r="OV220" s="202"/>
      <c r="OW220" s="202"/>
      <c r="OX220" s="202"/>
      <c r="OY220" s="202"/>
      <c r="OZ220" s="202"/>
      <c r="PA220" s="202"/>
      <c r="PB220" s="202"/>
      <c r="PC220" s="202"/>
      <c r="PD220" s="202"/>
      <c r="PE220" s="202"/>
      <c r="PF220" s="202"/>
      <c r="PG220" s="202"/>
      <c r="PH220" s="202"/>
      <c r="PI220" s="202"/>
      <c r="PJ220" s="202"/>
      <c r="PK220" s="202"/>
      <c r="PL220" s="202"/>
      <c r="PM220" s="202"/>
      <c r="PN220" s="202"/>
      <c r="PO220" s="202"/>
      <c r="PP220" s="202"/>
      <c r="PQ220" s="202"/>
      <c r="PR220" s="202"/>
      <c r="PS220" s="202"/>
      <c r="PT220" s="202"/>
      <c r="PU220" s="202"/>
      <c r="PV220" s="202"/>
      <c r="PW220" s="202"/>
      <c r="PX220" s="202"/>
      <c r="PY220" s="202"/>
      <c r="PZ220" s="202"/>
      <c r="QA220" s="202"/>
      <c r="QB220" s="202"/>
      <c r="QC220" s="202"/>
      <c r="QD220" s="202"/>
      <c r="QE220" s="202"/>
      <c r="QF220" s="202"/>
      <c r="QG220" s="202"/>
      <c r="QH220" s="202"/>
      <c r="QI220" s="202"/>
      <c r="QJ220" s="202"/>
      <c r="QK220" s="202"/>
      <c r="QL220" s="202"/>
      <c r="QM220" s="202"/>
      <c r="QN220" s="202"/>
      <c r="QO220" s="202"/>
      <c r="QP220" s="202"/>
      <c r="QQ220" s="202"/>
      <c r="QR220" s="202"/>
      <c r="QS220" s="202"/>
      <c r="QT220" s="202"/>
      <c r="QU220" s="202"/>
      <c r="QV220" s="202"/>
      <c r="QW220" s="202"/>
      <c r="QX220" s="202"/>
      <c r="QY220" s="202"/>
      <c r="QZ220" s="202"/>
      <c r="RA220" s="202"/>
      <c r="RB220" s="202"/>
      <c r="RC220" s="202"/>
      <c r="RD220" s="202"/>
      <c r="RE220" s="202"/>
      <c r="RF220" s="202"/>
      <c r="RG220" s="202"/>
      <c r="RH220" s="202"/>
      <c r="RI220" s="202"/>
      <c r="RJ220" s="202"/>
      <c r="RK220" s="202"/>
      <c r="RL220" s="202"/>
      <c r="RM220" s="202"/>
      <c r="RN220" s="202"/>
      <c r="RO220" s="202"/>
      <c r="RP220" s="202"/>
      <c r="RQ220" s="202"/>
      <c r="RR220" s="202"/>
      <c r="RS220" s="202"/>
      <c r="RT220" s="202"/>
      <c r="RU220" s="202"/>
      <c r="RV220" s="202"/>
      <c r="RW220" s="202"/>
      <c r="RX220" s="202"/>
      <c r="RY220" s="202"/>
      <c r="RZ220" s="202"/>
      <c r="SA220" s="202"/>
      <c r="SB220" s="202"/>
      <c r="SC220" s="202"/>
      <c r="SD220" s="202"/>
      <c r="SE220" s="202"/>
      <c r="SF220" s="202"/>
      <c r="SG220" s="202"/>
      <c r="SH220" s="202"/>
      <c r="SI220" s="202"/>
      <c r="SJ220" s="202"/>
      <c r="SK220" s="202"/>
      <c r="SL220" s="202"/>
      <c r="SM220" s="202"/>
      <c r="SN220" s="202"/>
      <c r="SO220" s="202"/>
      <c r="SP220" s="202"/>
      <c r="SQ220" s="202"/>
      <c r="SR220" s="202"/>
      <c r="SS220" s="202"/>
      <c r="ST220" s="202"/>
      <c r="SU220" s="202"/>
      <c r="SV220" s="202"/>
      <c r="SW220" s="202"/>
      <c r="SX220" s="202"/>
      <c r="SY220" s="202"/>
      <c r="SZ220" s="202"/>
      <c r="TA220" s="202"/>
      <c r="TB220" s="202"/>
      <c r="TC220" s="202"/>
      <c r="TD220" s="202"/>
      <c r="TE220" s="202"/>
      <c r="TF220" s="202"/>
      <c r="TG220" s="202"/>
      <c r="TH220" s="202"/>
      <c r="TI220" s="202"/>
      <c r="TJ220" s="202"/>
      <c r="TK220" s="202"/>
      <c r="TL220" s="202"/>
      <c r="TM220" s="202"/>
      <c r="TN220" s="202"/>
      <c r="TO220" s="202"/>
      <c r="TP220" s="202"/>
      <c r="TQ220" s="202"/>
      <c r="TR220" s="202"/>
      <c r="TS220" s="202"/>
      <c r="TT220" s="202"/>
      <c r="TU220" s="202"/>
      <c r="TV220" s="202"/>
      <c r="TW220" s="202"/>
      <c r="TX220" s="202"/>
      <c r="TY220" s="202"/>
      <c r="TZ220" s="202"/>
      <c r="UA220" s="202"/>
      <c r="UB220" s="202"/>
      <c r="UC220" s="202"/>
      <c r="UD220" s="202"/>
      <c r="UE220" s="202"/>
      <c r="UF220" s="202"/>
      <c r="UG220" s="202"/>
      <c r="UH220" s="202"/>
      <c r="UI220" s="202"/>
      <c r="UJ220" s="202"/>
      <c r="UK220" s="202"/>
      <c r="UL220" s="202"/>
      <c r="UM220" s="202"/>
      <c r="UN220" s="202"/>
      <c r="UO220" s="202"/>
      <c r="UP220" s="202"/>
      <c r="UQ220" s="202"/>
      <c r="UR220" s="202"/>
      <c r="US220" s="202"/>
      <c r="UT220" s="202"/>
      <c r="UU220" s="202"/>
      <c r="UV220" s="202"/>
      <c r="UW220" s="202"/>
      <c r="UX220" s="202"/>
      <c r="UY220" s="202"/>
      <c r="UZ220" s="202"/>
      <c r="VA220" s="202"/>
      <c r="VB220" s="202"/>
      <c r="VC220" s="202"/>
      <c r="VD220" s="202"/>
      <c r="VE220" s="202"/>
      <c r="VF220" s="202"/>
      <c r="VG220" s="202"/>
      <c r="VH220" s="202"/>
      <c r="VI220" s="202"/>
      <c r="VJ220" s="202"/>
      <c r="VK220" s="202"/>
      <c r="VL220" s="202"/>
      <c r="VM220" s="202"/>
      <c r="VN220" s="202"/>
      <c r="VO220" s="202"/>
      <c r="VP220" s="202"/>
      <c r="VQ220" s="202"/>
      <c r="VR220" s="202"/>
      <c r="VS220" s="202"/>
      <c r="VT220" s="202"/>
      <c r="VU220" s="202"/>
      <c r="VV220" s="202"/>
      <c r="VW220" s="202"/>
      <c r="VX220" s="202"/>
      <c r="VY220" s="202"/>
      <c r="VZ220" s="202"/>
      <c r="WA220" s="202"/>
      <c r="WB220" s="202"/>
      <c r="WC220" s="202"/>
      <c r="WD220" s="202"/>
      <c r="WE220" s="202"/>
      <c r="WF220" s="202"/>
      <c r="WG220" s="202"/>
      <c r="WH220" s="202"/>
      <c r="WI220" s="202"/>
      <c r="WJ220" s="202"/>
      <c r="WK220" s="202"/>
      <c r="WL220" s="202"/>
      <c r="WM220" s="202"/>
      <c r="WN220" s="202"/>
      <c r="WO220" s="202"/>
      <c r="WP220" s="202"/>
      <c r="WQ220" s="202"/>
      <c r="WR220" s="202"/>
      <c r="WS220" s="202"/>
      <c r="WT220" s="202"/>
      <c r="WU220" s="202"/>
      <c r="WV220" s="202"/>
      <c r="WW220" s="202"/>
      <c r="WX220" s="202"/>
      <c r="WY220" s="202"/>
      <c r="WZ220" s="202"/>
      <c r="XA220" s="202"/>
      <c r="XB220" s="202"/>
      <c r="XC220" s="202"/>
      <c r="XD220" s="202"/>
      <c r="XE220" s="202"/>
      <c r="XF220" s="202"/>
      <c r="XG220" s="202"/>
      <c r="XH220" s="202"/>
      <c r="XI220" s="202"/>
      <c r="XJ220" s="202"/>
      <c r="XK220" s="202"/>
      <c r="XL220" s="202"/>
      <c r="XM220" s="202"/>
      <c r="XN220" s="202"/>
      <c r="XO220" s="202"/>
      <c r="XP220" s="202"/>
      <c r="XQ220" s="202"/>
      <c r="XR220" s="202"/>
      <c r="XS220" s="202"/>
      <c r="XT220" s="202"/>
      <c r="XU220" s="202"/>
      <c r="XV220" s="202"/>
      <c r="XW220" s="202"/>
      <c r="XX220" s="202"/>
      <c r="XY220" s="202"/>
      <c r="XZ220" s="202"/>
      <c r="YA220" s="202"/>
      <c r="YB220" s="202"/>
      <c r="YC220" s="202"/>
      <c r="YD220" s="202"/>
      <c r="YE220" s="202"/>
      <c r="YF220" s="202"/>
      <c r="YG220" s="202"/>
      <c r="YH220" s="202"/>
      <c r="YI220" s="202"/>
      <c r="YJ220" s="202"/>
      <c r="YK220" s="202"/>
      <c r="YL220" s="202"/>
      <c r="YM220" s="202"/>
      <c r="YN220" s="202"/>
      <c r="YO220" s="202"/>
      <c r="YP220" s="202"/>
      <c r="YQ220" s="202"/>
      <c r="YR220" s="202"/>
      <c r="YS220" s="202"/>
      <c r="YT220" s="202"/>
      <c r="YU220" s="202"/>
      <c r="YV220" s="202"/>
      <c r="YW220" s="202"/>
      <c r="YX220" s="202"/>
      <c r="YY220" s="202"/>
      <c r="YZ220" s="202"/>
      <c r="ZA220" s="202"/>
      <c r="ZB220" s="202"/>
      <c r="ZC220" s="202"/>
      <c r="ZD220" s="202"/>
      <c r="ZE220" s="202"/>
      <c r="ZF220" s="202"/>
      <c r="ZG220" s="202"/>
      <c r="ZH220" s="202"/>
      <c r="ZI220" s="202"/>
      <c r="ZJ220" s="202"/>
      <c r="ZK220" s="202"/>
      <c r="ZL220" s="202"/>
      <c r="ZM220" s="202"/>
      <c r="ZN220" s="202"/>
      <c r="ZO220" s="202"/>
      <c r="ZP220" s="202"/>
      <c r="ZQ220" s="202"/>
      <c r="ZR220" s="202"/>
      <c r="ZS220" s="202"/>
      <c r="ZT220" s="202"/>
      <c r="ZU220" s="202"/>
      <c r="ZV220" s="202"/>
      <c r="ZW220" s="202"/>
      <c r="ZX220" s="202"/>
      <c r="ZY220" s="202"/>
      <c r="ZZ220" s="202"/>
      <c r="AAA220" s="202"/>
      <c r="AAB220" s="202"/>
      <c r="AAC220" s="202"/>
      <c r="AAD220" s="202"/>
      <c r="AAE220" s="202"/>
      <c r="AAF220" s="202"/>
      <c r="AAG220" s="202"/>
      <c r="AAH220" s="202"/>
      <c r="AAI220" s="202"/>
      <c r="AAJ220" s="202"/>
      <c r="AAK220" s="202"/>
      <c r="AAL220" s="202"/>
      <c r="AAM220" s="202"/>
      <c r="AAN220" s="202"/>
      <c r="AAO220" s="202"/>
      <c r="AAP220" s="202"/>
      <c r="AAQ220" s="202"/>
      <c r="AAR220" s="202"/>
      <c r="AAS220" s="202"/>
      <c r="AAT220" s="202"/>
      <c r="AAU220" s="202"/>
      <c r="AAV220" s="202"/>
      <c r="AAW220" s="202"/>
      <c r="AAX220" s="202"/>
      <c r="AAY220" s="202"/>
      <c r="AAZ220" s="202"/>
      <c r="ABA220" s="202"/>
      <c r="ABB220" s="202"/>
      <c r="ABC220" s="202"/>
      <c r="ABD220" s="202"/>
      <c r="ABE220" s="202"/>
      <c r="ABF220" s="202"/>
      <c r="ABG220" s="202"/>
      <c r="ABH220" s="202"/>
      <c r="ABI220" s="202"/>
      <c r="ABJ220" s="202"/>
      <c r="ABK220" s="202"/>
      <c r="ABL220" s="202"/>
      <c r="ABM220" s="202"/>
      <c r="ABN220" s="202"/>
      <c r="ABO220" s="202"/>
      <c r="ABP220" s="202"/>
      <c r="ABQ220" s="202"/>
      <c r="ABR220" s="202"/>
      <c r="ABS220" s="202"/>
      <c r="ABT220" s="202"/>
      <c r="ABU220" s="202"/>
      <c r="ABV220" s="202"/>
      <c r="ABW220" s="202"/>
      <c r="ABX220" s="202"/>
      <c r="ABY220" s="202"/>
      <c r="ABZ220" s="202"/>
      <c r="ACA220" s="202"/>
      <c r="ACB220" s="202"/>
      <c r="ACC220" s="202"/>
      <c r="ACD220" s="202"/>
      <c r="ACE220" s="202"/>
      <c r="ACF220" s="202"/>
      <c r="ACG220" s="202"/>
      <c r="ACH220" s="202"/>
      <c r="ACI220" s="202"/>
      <c r="ACJ220" s="202"/>
      <c r="ACK220" s="202"/>
      <c r="ACL220" s="202"/>
      <c r="ACM220" s="202"/>
      <c r="ACN220" s="202"/>
      <c r="ACO220" s="202"/>
      <c r="ACP220" s="202"/>
      <c r="ACQ220" s="202"/>
      <c r="ACR220" s="202"/>
      <c r="ACS220" s="202"/>
      <c r="ACT220" s="202"/>
      <c r="ACU220" s="202"/>
      <c r="ACV220" s="202"/>
      <c r="ACW220" s="202"/>
      <c r="ACX220" s="202"/>
      <c r="ACY220" s="202"/>
      <c r="ACZ220" s="202"/>
      <c r="ADA220" s="202"/>
      <c r="ADB220" s="202"/>
      <c r="ADC220" s="202"/>
      <c r="ADD220" s="202"/>
      <c r="ADE220" s="202"/>
      <c r="ADF220" s="202"/>
      <c r="ADG220" s="202"/>
      <c r="ADH220" s="202"/>
      <c r="ADI220" s="202"/>
      <c r="ADJ220" s="202"/>
      <c r="ADK220" s="202"/>
      <c r="ADL220" s="202"/>
      <c r="ADM220" s="202"/>
      <c r="ADN220" s="202"/>
      <c r="ADO220" s="202"/>
      <c r="ADP220" s="202"/>
      <c r="ADQ220" s="202"/>
      <c r="ADR220" s="202"/>
      <c r="ADS220" s="202"/>
      <c r="ADT220" s="202"/>
      <c r="ADU220" s="202"/>
      <c r="ADV220" s="202"/>
      <c r="ADW220" s="202"/>
      <c r="ADX220" s="202"/>
      <c r="ADY220" s="202"/>
      <c r="ADZ220" s="202"/>
      <c r="AEA220" s="202"/>
      <c r="AEB220" s="202"/>
      <c r="AEC220" s="202"/>
      <c r="AED220" s="202"/>
      <c r="AEE220" s="202"/>
      <c r="AEF220" s="202"/>
      <c r="AEG220" s="202"/>
      <c r="AEH220" s="202"/>
      <c r="AEI220" s="202"/>
      <c r="AEJ220" s="202"/>
      <c r="AEK220" s="202"/>
      <c r="AEL220" s="202"/>
      <c r="AEM220" s="202"/>
      <c r="AEN220" s="202"/>
      <c r="AEO220" s="202"/>
      <c r="AEP220" s="202"/>
      <c r="AEQ220" s="202"/>
      <c r="AER220" s="202"/>
      <c r="AES220" s="202"/>
      <c r="AET220" s="202"/>
      <c r="AEU220" s="202"/>
      <c r="AEV220" s="202"/>
      <c r="AEW220" s="202"/>
      <c r="AEX220" s="202"/>
      <c r="AEY220" s="202"/>
      <c r="AEZ220" s="202"/>
      <c r="AFA220" s="202"/>
      <c r="AFB220" s="202"/>
      <c r="AFC220" s="202"/>
      <c r="AFD220" s="202"/>
      <c r="AFE220" s="202"/>
      <c r="AFF220" s="202"/>
      <c r="AFG220" s="202"/>
      <c r="AFH220" s="202"/>
      <c r="AFI220" s="202"/>
      <c r="AFJ220" s="202"/>
      <c r="AFK220" s="202"/>
      <c r="AFL220" s="202"/>
      <c r="AFM220" s="202"/>
      <c r="AFN220" s="202"/>
      <c r="AFO220" s="202"/>
      <c r="AFP220" s="202"/>
      <c r="AFQ220" s="202"/>
      <c r="AFR220" s="202"/>
      <c r="AFS220" s="202"/>
      <c r="AFT220" s="202"/>
      <c r="AFU220" s="202"/>
      <c r="AFV220" s="202"/>
      <c r="AFW220" s="202"/>
      <c r="AFX220" s="202"/>
      <c r="AFY220" s="202"/>
      <c r="AFZ220" s="202"/>
      <c r="AGA220" s="202"/>
      <c r="AGB220" s="202"/>
      <c r="AGC220" s="202"/>
      <c r="AGD220" s="202"/>
      <c r="AGE220" s="202"/>
      <c r="AGF220" s="202"/>
      <c r="AGG220" s="202"/>
      <c r="AGH220" s="202"/>
      <c r="AGI220" s="202"/>
      <c r="AGJ220" s="202"/>
      <c r="AGK220" s="202"/>
      <c r="AGL220" s="202"/>
      <c r="AGM220" s="202"/>
      <c r="AGN220" s="202"/>
      <c r="AGO220" s="202"/>
      <c r="AGP220" s="202"/>
      <c r="AGQ220" s="202"/>
      <c r="AGR220" s="202"/>
      <c r="AGS220" s="202"/>
      <c r="AGT220" s="202"/>
      <c r="AGU220" s="202"/>
      <c r="AGV220" s="202"/>
      <c r="AGW220" s="202"/>
      <c r="AGX220" s="202"/>
      <c r="AGY220" s="202"/>
      <c r="AGZ220" s="202"/>
      <c r="AHA220" s="202"/>
      <c r="AHB220" s="202"/>
      <c r="AHC220" s="202"/>
      <c r="AHD220" s="202"/>
      <c r="AHE220" s="202"/>
      <c r="AHF220" s="202"/>
      <c r="AHG220" s="202"/>
      <c r="AHH220" s="202"/>
      <c r="AHI220" s="202"/>
      <c r="AHJ220" s="202"/>
      <c r="AHK220" s="202"/>
      <c r="AHL220" s="202"/>
      <c r="AHM220" s="202"/>
      <c r="AHN220" s="202"/>
      <c r="AHO220" s="202"/>
      <c r="AHP220" s="202"/>
      <c r="AHQ220" s="202"/>
      <c r="AHR220" s="202"/>
      <c r="AHS220" s="202"/>
      <c r="AHT220" s="202"/>
      <c r="AHU220" s="202"/>
      <c r="AHV220" s="202"/>
      <c r="AHW220" s="202"/>
      <c r="AHX220" s="202"/>
      <c r="AHY220" s="202"/>
      <c r="AHZ220" s="202"/>
      <c r="AIA220" s="202"/>
      <c r="AIB220" s="202"/>
      <c r="AIC220" s="202"/>
      <c r="AID220" s="202"/>
      <c r="AIE220" s="202"/>
      <c r="AIF220" s="202"/>
      <c r="AIG220" s="202"/>
      <c r="AIH220" s="202"/>
      <c r="AII220" s="202"/>
      <c r="AIJ220" s="202"/>
      <c r="AIK220" s="202"/>
      <c r="AIL220" s="202"/>
      <c r="AIM220" s="202"/>
      <c r="AIN220" s="202"/>
      <c r="AIO220" s="202"/>
      <c r="AIP220" s="202"/>
      <c r="AIQ220" s="202"/>
      <c r="AIR220" s="202"/>
      <c r="AIS220" s="202"/>
      <c r="AIT220" s="202"/>
      <c r="AIU220" s="202"/>
      <c r="AIV220" s="202"/>
      <c r="AIW220" s="202"/>
      <c r="AIX220" s="202"/>
      <c r="AIY220" s="202"/>
      <c r="AIZ220" s="202"/>
      <c r="AJA220" s="202"/>
      <c r="AJB220" s="202"/>
      <c r="AJC220" s="202"/>
      <c r="AJD220" s="202"/>
      <c r="AJE220" s="202"/>
      <c r="AJF220" s="202"/>
      <c r="AJG220" s="202"/>
      <c r="AJH220" s="202"/>
      <c r="AJI220" s="202"/>
      <c r="AJJ220" s="202"/>
      <c r="AJK220" s="202"/>
      <c r="AJL220" s="202"/>
      <c r="AJM220" s="202"/>
      <c r="AJN220" s="202"/>
      <c r="AJO220" s="202"/>
      <c r="AJP220" s="202"/>
      <c r="AJQ220" s="202"/>
      <c r="AJR220" s="202"/>
      <c r="AJS220" s="202"/>
      <c r="AJT220" s="202"/>
      <c r="AJU220" s="202"/>
      <c r="AJV220" s="202"/>
      <c r="AJW220" s="202"/>
      <c r="AJX220" s="202"/>
      <c r="AJY220" s="202"/>
      <c r="AJZ220" s="202"/>
      <c r="AKA220" s="202"/>
      <c r="AKB220" s="202"/>
      <c r="AKC220" s="202"/>
      <c r="AKD220" s="202"/>
      <c r="AKE220" s="202"/>
      <c r="AKF220" s="202"/>
      <c r="AKG220" s="202"/>
      <c r="AKH220" s="202"/>
      <c r="AKI220" s="202"/>
      <c r="AKJ220" s="202"/>
      <c r="AKK220" s="202"/>
      <c r="AKL220" s="202"/>
      <c r="AKM220" s="202"/>
      <c r="AKN220" s="202"/>
      <c r="AKO220" s="202"/>
      <c r="AKP220" s="202"/>
      <c r="AKQ220" s="202"/>
      <c r="AKR220" s="202"/>
      <c r="AKS220" s="202"/>
      <c r="AKT220" s="202"/>
      <c r="AKU220" s="202"/>
      <c r="AKV220" s="202"/>
      <c r="AKW220" s="202"/>
      <c r="AKX220" s="202"/>
      <c r="AKY220" s="202"/>
      <c r="AKZ220" s="202"/>
      <c r="ALA220" s="202"/>
      <c r="ALB220" s="202"/>
      <c r="ALC220" s="202"/>
      <c r="ALD220" s="202"/>
      <c r="ALE220" s="202"/>
      <c r="ALF220" s="202"/>
      <c r="ALG220" s="202"/>
      <c r="ALH220" s="202"/>
      <c r="ALI220" s="202"/>
      <c r="ALJ220" s="202"/>
      <c r="ALK220" s="202"/>
      <c r="ALL220" s="202"/>
      <c r="ALM220" s="202"/>
      <c r="ALN220" s="202"/>
      <c r="ALO220" s="202"/>
      <c r="ALP220" s="202"/>
      <c r="ALQ220" s="202"/>
      <c r="ALR220" s="202"/>
      <c r="ALS220" s="202"/>
      <c r="ALT220" s="202"/>
      <c r="ALU220" s="202"/>
      <c r="ALV220" s="202"/>
      <c r="ALW220" s="202"/>
      <c r="ALX220" s="202"/>
      <c r="ALY220" s="202"/>
      <c r="ALZ220" s="202"/>
      <c r="AMA220" s="202"/>
      <c r="AMB220" s="202"/>
      <c r="AMC220" s="202"/>
      <c r="AMD220" s="202"/>
      <c r="AME220" s="202"/>
      <c r="AMF220" s="202"/>
    </row>
    <row r="221" spans="1:1020" x14ac:dyDescent="0.25">
      <c r="A221" s="248"/>
      <c r="B221" s="249"/>
      <c r="C221" s="248"/>
      <c r="D221" s="202"/>
      <c r="E221" s="202"/>
      <c r="F221" s="331"/>
      <c r="G221" s="331"/>
      <c r="H221" s="250"/>
      <c r="I221" s="250"/>
      <c r="J221" s="250"/>
      <c r="K221" s="250"/>
      <c r="L221" s="250"/>
      <c r="M221" s="250"/>
      <c r="N221" s="250"/>
      <c r="O221" s="250"/>
      <c r="P221" s="250"/>
      <c r="Q221" s="250"/>
      <c r="R221" s="250"/>
      <c r="S221" s="250"/>
      <c r="T221" s="250"/>
      <c r="U221" s="251"/>
      <c r="V221" s="251"/>
      <c r="W221" s="251"/>
      <c r="X221" s="251"/>
      <c r="Y221" s="251"/>
      <c r="Z221" s="251"/>
      <c r="AA221" s="251"/>
      <c r="AB221" s="251"/>
      <c r="AC221" s="251"/>
      <c r="AD221" s="251"/>
      <c r="AE221" s="251"/>
      <c r="AF221" s="251"/>
      <c r="AG221" s="251"/>
      <c r="AH221" s="251"/>
      <c r="AI221" s="251"/>
      <c r="AJ221" s="251"/>
      <c r="AK221" s="202"/>
      <c r="AL221" s="202"/>
      <c r="AM221" s="202"/>
      <c r="AN221" s="202"/>
      <c r="AO221" s="202"/>
      <c r="AP221" s="202"/>
      <c r="AQ221" s="202"/>
      <c r="AR221" s="202"/>
      <c r="AS221" s="202"/>
      <c r="AT221" s="202"/>
      <c r="AU221" s="202"/>
      <c r="AV221" s="202"/>
      <c r="AW221" s="202"/>
      <c r="AX221" s="202"/>
      <c r="AY221" s="202"/>
      <c r="AZ221" s="202"/>
      <c r="BA221" s="202"/>
      <c r="BB221" s="202"/>
      <c r="BC221" s="202"/>
      <c r="BD221" s="202"/>
      <c r="BE221" s="202"/>
      <c r="BF221" s="202"/>
      <c r="BG221" s="202"/>
      <c r="BH221" s="202"/>
      <c r="BI221" s="202"/>
      <c r="BJ221" s="202"/>
      <c r="BK221" s="202"/>
      <c r="BL221" s="202"/>
      <c r="BM221" s="202"/>
      <c r="BN221" s="202"/>
      <c r="BO221" s="202"/>
      <c r="BP221" s="202"/>
      <c r="BQ221" s="202"/>
      <c r="BR221" s="202"/>
      <c r="BS221" s="202"/>
      <c r="BT221" s="202"/>
      <c r="BU221" s="202"/>
      <c r="BV221" s="202"/>
      <c r="BW221" s="202"/>
      <c r="BX221" s="202"/>
      <c r="BY221" s="202"/>
      <c r="BZ221" s="202"/>
      <c r="CA221" s="202"/>
      <c r="CB221" s="202"/>
      <c r="CC221" s="202"/>
      <c r="CD221" s="202"/>
      <c r="CE221" s="202"/>
      <c r="CF221" s="202"/>
      <c r="CG221" s="202"/>
      <c r="CH221" s="202"/>
      <c r="CI221" s="202"/>
      <c r="CJ221" s="202"/>
      <c r="CK221" s="202"/>
      <c r="CL221" s="202"/>
      <c r="CM221" s="202"/>
      <c r="CN221" s="202"/>
      <c r="CO221" s="202"/>
      <c r="CP221" s="202"/>
      <c r="CQ221" s="202"/>
      <c r="CR221" s="202"/>
      <c r="CS221" s="202"/>
      <c r="CT221" s="202"/>
      <c r="CU221" s="202"/>
      <c r="CV221" s="202"/>
      <c r="CW221" s="202"/>
      <c r="CX221" s="202"/>
      <c r="CY221" s="202"/>
      <c r="CZ221" s="202"/>
      <c r="DA221" s="202"/>
      <c r="DB221" s="202"/>
      <c r="DC221" s="202"/>
      <c r="DD221" s="202"/>
      <c r="DE221" s="202"/>
      <c r="DF221" s="202"/>
      <c r="DG221" s="202"/>
      <c r="DH221" s="202"/>
      <c r="DI221" s="202"/>
      <c r="DJ221" s="202"/>
      <c r="DK221" s="202"/>
      <c r="DL221" s="202"/>
      <c r="DM221" s="202"/>
      <c r="DN221" s="202"/>
      <c r="DO221" s="202"/>
      <c r="DP221" s="202"/>
      <c r="DQ221" s="202"/>
      <c r="DR221" s="202"/>
      <c r="DS221" s="202"/>
      <c r="DT221" s="202"/>
      <c r="DU221" s="202"/>
      <c r="DV221" s="202"/>
      <c r="DW221" s="202"/>
      <c r="DX221" s="202"/>
      <c r="DY221" s="202"/>
      <c r="DZ221" s="202"/>
      <c r="EA221" s="202"/>
      <c r="EB221" s="202"/>
      <c r="EC221" s="202"/>
      <c r="ED221" s="202"/>
      <c r="EE221" s="202"/>
      <c r="EF221" s="202"/>
      <c r="EG221" s="202"/>
      <c r="EH221" s="202"/>
      <c r="EI221" s="202"/>
      <c r="EJ221" s="202"/>
      <c r="EK221" s="202"/>
      <c r="EL221" s="202"/>
      <c r="EM221" s="202"/>
      <c r="EN221" s="202"/>
      <c r="EO221" s="202"/>
      <c r="EP221" s="202"/>
      <c r="EQ221" s="202"/>
      <c r="ER221" s="202"/>
      <c r="ES221" s="202"/>
      <c r="ET221" s="202"/>
      <c r="EU221" s="202"/>
      <c r="EV221" s="202"/>
      <c r="EW221" s="202"/>
      <c r="EX221" s="202"/>
      <c r="EY221" s="202"/>
      <c r="EZ221" s="202"/>
      <c r="FA221" s="202"/>
      <c r="FB221" s="202"/>
      <c r="FC221" s="202"/>
      <c r="FD221" s="202"/>
      <c r="FE221" s="202"/>
      <c r="FF221" s="202"/>
      <c r="FG221" s="202"/>
      <c r="FH221" s="202"/>
      <c r="FI221" s="202"/>
      <c r="FJ221" s="202"/>
      <c r="FK221" s="202"/>
      <c r="FL221" s="202"/>
      <c r="FM221" s="202"/>
      <c r="FN221" s="202"/>
      <c r="FO221" s="202"/>
      <c r="FP221" s="202"/>
      <c r="FQ221" s="202"/>
      <c r="FR221" s="202"/>
      <c r="FS221" s="202"/>
      <c r="FT221" s="202"/>
      <c r="FU221" s="202"/>
      <c r="FV221" s="202"/>
      <c r="FW221" s="202"/>
      <c r="FX221" s="202"/>
      <c r="FY221" s="202"/>
      <c r="FZ221" s="202"/>
      <c r="GA221" s="202"/>
      <c r="GB221" s="202"/>
      <c r="GC221" s="202"/>
      <c r="GD221" s="202"/>
      <c r="GE221" s="202"/>
      <c r="GF221" s="202"/>
      <c r="GG221" s="202"/>
      <c r="GH221" s="202"/>
      <c r="GI221" s="202"/>
      <c r="GJ221" s="202"/>
      <c r="GK221" s="202"/>
      <c r="GL221" s="202"/>
      <c r="GM221" s="202"/>
      <c r="GN221" s="202"/>
      <c r="GO221" s="202"/>
      <c r="GP221" s="202"/>
      <c r="GQ221" s="202"/>
      <c r="GR221" s="202"/>
      <c r="GS221" s="202"/>
      <c r="GT221" s="202"/>
      <c r="GU221" s="202"/>
      <c r="GV221" s="202"/>
      <c r="GW221" s="202"/>
      <c r="GX221" s="202"/>
      <c r="GY221" s="202"/>
      <c r="GZ221" s="202"/>
      <c r="HA221" s="202"/>
      <c r="HB221" s="202"/>
      <c r="HC221" s="202"/>
      <c r="HD221" s="202"/>
      <c r="HE221" s="202"/>
      <c r="HF221" s="202"/>
      <c r="HG221" s="202"/>
      <c r="HH221" s="202"/>
      <c r="HI221" s="202"/>
      <c r="HJ221" s="202"/>
      <c r="HK221" s="202"/>
      <c r="HL221" s="202"/>
      <c r="HM221" s="202"/>
      <c r="HN221" s="202"/>
      <c r="HO221" s="202"/>
      <c r="HP221" s="202"/>
      <c r="HQ221" s="202"/>
      <c r="HR221" s="202"/>
      <c r="HS221" s="202"/>
      <c r="HT221" s="202"/>
      <c r="HU221" s="202"/>
      <c r="HV221" s="202"/>
      <c r="HW221" s="202"/>
      <c r="HX221" s="202"/>
      <c r="HY221" s="202"/>
      <c r="HZ221" s="202"/>
      <c r="IA221" s="202"/>
      <c r="IB221" s="202"/>
      <c r="IC221" s="202"/>
      <c r="ID221" s="202"/>
      <c r="IE221" s="202"/>
      <c r="IF221" s="202"/>
      <c r="IG221" s="202"/>
      <c r="IH221" s="202"/>
      <c r="II221" s="202"/>
      <c r="IJ221" s="202"/>
      <c r="IK221" s="202"/>
      <c r="IL221" s="202"/>
      <c r="IM221" s="202"/>
      <c r="IN221" s="202"/>
      <c r="IO221" s="202"/>
      <c r="IP221" s="202"/>
      <c r="IQ221" s="202"/>
      <c r="IR221" s="202"/>
      <c r="IS221" s="202"/>
      <c r="IT221" s="202"/>
      <c r="IU221" s="202"/>
      <c r="IV221" s="202"/>
      <c r="IW221" s="202"/>
      <c r="IX221" s="202"/>
      <c r="IY221" s="202"/>
      <c r="IZ221" s="202"/>
      <c r="JA221" s="202"/>
      <c r="JB221" s="202"/>
      <c r="JC221" s="202"/>
      <c r="JD221" s="202"/>
      <c r="JE221" s="202"/>
      <c r="JF221" s="202"/>
      <c r="JG221" s="202"/>
      <c r="JH221" s="202"/>
      <c r="JI221" s="202"/>
      <c r="JJ221" s="202"/>
      <c r="JK221" s="202"/>
      <c r="JL221" s="202"/>
      <c r="JM221" s="202"/>
      <c r="JN221" s="202"/>
      <c r="JO221" s="202"/>
      <c r="JP221" s="202"/>
      <c r="JQ221" s="202"/>
      <c r="JR221" s="202"/>
      <c r="JS221" s="202"/>
      <c r="JT221" s="202"/>
      <c r="JU221" s="202"/>
      <c r="JV221" s="202"/>
      <c r="JW221" s="202"/>
      <c r="JX221" s="202"/>
      <c r="JY221" s="202"/>
      <c r="JZ221" s="202"/>
      <c r="KA221" s="202"/>
      <c r="KB221" s="202"/>
      <c r="KC221" s="202"/>
      <c r="KD221" s="202"/>
      <c r="KE221" s="202"/>
      <c r="KF221" s="202"/>
      <c r="KG221" s="202"/>
      <c r="KH221" s="202"/>
      <c r="KI221" s="202"/>
      <c r="KJ221" s="202"/>
      <c r="KK221" s="202"/>
      <c r="KL221" s="202"/>
      <c r="KM221" s="202"/>
      <c r="KN221" s="202"/>
      <c r="KO221" s="202"/>
      <c r="KP221" s="202"/>
      <c r="KQ221" s="202"/>
      <c r="KR221" s="202"/>
      <c r="KS221" s="202"/>
      <c r="KT221" s="202"/>
      <c r="KU221" s="202"/>
      <c r="KV221" s="202"/>
      <c r="KW221" s="202"/>
      <c r="KX221" s="202"/>
      <c r="KY221" s="202"/>
      <c r="KZ221" s="202"/>
      <c r="LA221" s="202"/>
      <c r="LB221" s="202"/>
      <c r="LC221" s="202"/>
      <c r="LD221" s="202"/>
      <c r="LE221" s="202"/>
      <c r="LF221" s="202"/>
      <c r="LG221" s="202"/>
      <c r="LH221" s="202"/>
      <c r="LI221" s="202"/>
      <c r="LJ221" s="202"/>
      <c r="LK221" s="202"/>
      <c r="LL221" s="202"/>
      <c r="LM221" s="202"/>
      <c r="LN221" s="202"/>
      <c r="LO221" s="202"/>
      <c r="LP221" s="202"/>
      <c r="LQ221" s="202"/>
      <c r="LR221" s="202"/>
      <c r="LS221" s="202"/>
      <c r="LT221" s="202"/>
      <c r="LU221" s="202"/>
      <c r="LV221" s="202"/>
      <c r="LW221" s="202"/>
      <c r="LX221" s="202"/>
      <c r="LY221" s="202"/>
      <c r="LZ221" s="202"/>
      <c r="MA221" s="202"/>
      <c r="MB221" s="202"/>
      <c r="MC221" s="202"/>
      <c r="MD221" s="202"/>
      <c r="ME221" s="202"/>
      <c r="MF221" s="202"/>
      <c r="MG221" s="202"/>
      <c r="MH221" s="202"/>
      <c r="MI221" s="202"/>
      <c r="MJ221" s="202"/>
      <c r="MK221" s="202"/>
      <c r="ML221" s="202"/>
      <c r="MM221" s="202"/>
      <c r="MN221" s="202"/>
      <c r="MO221" s="202"/>
      <c r="MP221" s="202"/>
      <c r="MQ221" s="202"/>
      <c r="MR221" s="202"/>
      <c r="MS221" s="202"/>
      <c r="MT221" s="202"/>
      <c r="MU221" s="202"/>
      <c r="MV221" s="202"/>
      <c r="MW221" s="202"/>
      <c r="MX221" s="202"/>
      <c r="MY221" s="202"/>
      <c r="MZ221" s="202"/>
      <c r="NA221" s="202"/>
      <c r="NB221" s="202"/>
      <c r="NC221" s="202"/>
      <c r="ND221" s="202"/>
      <c r="NE221" s="202"/>
      <c r="NF221" s="202"/>
      <c r="NG221" s="202"/>
      <c r="NH221" s="202"/>
      <c r="NI221" s="202"/>
      <c r="NJ221" s="202"/>
      <c r="NK221" s="202"/>
      <c r="NL221" s="202"/>
      <c r="NM221" s="202"/>
      <c r="NN221" s="202"/>
      <c r="NO221" s="202"/>
      <c r="NP221" s="202"/>
      <c r="NQ221" s="202"/>
      <c r="NR221" s="202"/>
      <c r="NS221" s="202"/>
      <c r="NT221" s="202"/>
      <c r="NU221" s="202"/>
      <c r="NV221" s="202"/>
      <c r="NW221" s="202"/>
      <c r="NX221" s="202"/>
      <c r="NY221" s="202"/>
      <c r="NZ221" s="202"/>
      <c r="OA221" s="202"/>
      <c r="OB221" s="202"/>
      <c r="OC221" s="202"/>
      <c r="OD221" s="202"/>
      <c r="OE221" s="202"/>
      <c r="OF221" s="202"/>
      <c r="OG221" s="202"/>
      <c r="OH221" s="202"/>
      <c r="OI221" s="202"/>
      <c r="OJ221" s="202"/>
      <c r="OK221" s="202"/>
      <c r="OL221" s="202"/>
      <c r="OM221" s="202"/>
      <c r="ON221" s="202"/>
      <c r="OO221" s="202"/>
      <c r="OP221" s="202"/>
      <c r="OQ221" s="202"/>
      <c r="OR221" s="202"/>
      <c r="OS221" s="202"/>
      <c r="OT221" s="202"/>
      <c r="OU221" s="202"/>
      <c r="OV221" s="202"/>
      <c r="OW221" s="202"/>
      <c r="OX221" s="202"/>
      <c r="OY221" s="202"/>
      <c r="OZ221" s="202"/>
      <c r="PA221" s="202"/>
      <c r="PB221" s="202"/>
      <c r="PC221" s="202"/>
      <c r="PD221" s="202"/>
      <c r="PE221" s="202"/>
      <c r="PF221" s="202"/>
      <c r="PG221" s="202"/>
      <c r="PH221" s="202"/>
      <c r="PI221" s="202"/>
      <c r="PJ221" s="202"/>
      <c r="PK221" s="202"/>
      <c r="PL221" s="202"/>
      <c r="PM221" s="202"/>
      <c r="PN221" s="202"/>
      <c r="PO221" s="202"/>
      <c r="PP221" s="202"/>
      <c r="PQ221" s="202"/>
      <c r="PR221" s="202"/>
      <c r="PS221" s="202"/>
      <c r="PT221" s="202"/>
      <c r="PU221" s="202"/>
      <c r="PV221" s="202"/>
      <c r="PW221" s="202"/>
      <c r="PX221" s="202"/>
      <c r="PY221" s="202"/>
      <c r="PZ221" s="202"/>
      <c r="QA221" s="202"/>
      <c r="QB221" s="202"/>
      <c r="QC221" s="202"/>
      <c r="QD221" s="202"/>
      <c r="QE221" s="202"/>
      <c r="QF221" s="202"/>
      <c r="QG221" s="202"/>
      <c r="QH221" s="202"/>
      <c r="QI221" s="202"/>
      <c r="QJ221" s="202"/>
      <c r="QK221" s="202"/>
      <c r="QL221" s="202"/>
      <c r="QM221" s="202"/>
      <c r="QN221" s="202"/>
      <c r="QO221" s="202"/>
      <c r="QP221" s="202"/>
      <c r="QQ221" s="202"/>
      <c r="QR221" s="202"/>
      <c r="QS221" s="202"/>
      <c r="QT221" s="202"/>
      <c r="QU221" s="202"/>
      <c r="QV221" s="202"/>
      <c r="QW221" s="202"/>
      <c r="QX221" s="202"/>
      <c r="QY221" s="202"/>
      <c r="QZ221" s="202"/>
      <c r="RA221" s="202"/>
      <c r="RB221" s="202"/>
      <c r="RC221" s="202"/>
      <c r="RD221" s="202"/>
      <c r="RE221" s="202"/>
      <c r="RF221" s="202"/>
      <c r="RG221" s="202"/>
      <c r="RH221" s="202"/>
      <c r="RI221" s="202"/>
      <c r="RJ221" s="202"/>
      <c r="RK221" s="202"/>
      <c r="RL221" s="202"/>
      <c r="RM221" s="202"/>
      <c r="RN221" s="202"/>
      <c r="RO221" s="202"/>
      <c r="RP221" s="202"/>
      <c r="RQ221" s="202"/>
      <c r="RR221" s="202"/>
      <c r="RS221" s="202"/>
      <c r="RT221" s="202"/>
      <c r="RU221" s="202"/>
      <c r="RV221" s="202"/>
      <c r="RW221" s="202"/>
      <c r="RX221" s="202"/>
      <c r="RY221" s="202"/>
      <c r="RZ221" s="202"/>
      <c r="SA221" s="202"/>
      <c r="SB221" s="202"/>
      <c r="SC221" s="202"/>
      <c r="SD221" s="202"/>
      <c r="SE221" s="202"/>
      <c r="SF221" s="202"/>
      <c r="SG221" s="202"/>
      <c r="SH221" s="202"/>
      <c r="SI221" s="202"/>
      <c r="SJ221" s="202"/>
      <c r="SK221" s="202"/>
      <c r="SL221" s="202"/>
      <c r="SM221" s="202"/>
      <c r="SN221" s="202"/>
      <c r="SO221" s="202"/>
      <c r="SP221" s="202"/>
      <c r="SQ221" s="202"/>
      <c r="SR221" s="202"/>
      <c r="SS221" s="202"/>
      <c r="ST221" s="202"/>
      <c r="SU221" s="202"/>
      <c r="SV221" s="202"/>
      <c r="SW221" s="202"/>
      <c r="SX221" s="202"/>
      <c r="SY221" s="202"/>
      <c r="SZ221" s="202"/>
      <c r="TA221" s="202"/>
      <c r="TB221" s="202"/>
      <c r="TC221" s="202"/>
      <c r="TD221" s="202"/>
      <c r="TE221" s="202"/>
      <c r="TF221" s="202"/>
      <c r="TG221" s="202"/>
      <c r="TH221" s="202"/>
      <c r="TI221" s="202"/>
      <c r="TJ221" s="202"/>
      <c r="TK221" s="202"/>
      <c r="TL221" s="202"/>
      <c r="TM221" s="202"/>
      <c r="TN221" s="202"/>
      <c r="TO221" s="202"/>
      <c r="TP221" s="202"/>
      <c r="TQ221" s="202"/>
      <c r="TR221" s="202"/>
      <c r="TS221" s="202"/>
      <c r="TT221" s="202"/>
      <c r="TU221" s="202"/>
      <c r="TV221" s="202"/>
      <c r="TW221" s="202"/>
      <c r="TX221" s="202"/>
      <c r="TY221" s="202"/>
      <c r="TZ221" s="202"/>
      <c r="UA221" s="202"/>
      <c r="UB221" s="202"/>
      <c r="UC221" s="202"/>
      <c r="UD221" s="202"/>
      <c r="UE221" s="202"/>
      <c r="UF221" s="202"/>
      <c r="UG221" s="202"/>
      <c r="UH221" s="202"/>
      <c r="UI221" s="202"/>
      <c r="UJ221" s="202"/>
      <c r="UK221" s="202"/>
      <c r="UL221" s="202"/>
      <c r="UM221" s="202"/>
      <c r="UN221" s="202"/>
      <c r="UO221" s="202"/>
      <c r="UP221" s="202"/>
      <c r="UQ221" s="202"/>
      <c r="UR221" s="202"/>
      <c r="US221" s="202"/>
      <c r="UT221" s="202"/>
      <c r="UU221" s="202"/>
      <c r="UV221" s="202"/>
      <c r="UW221" s="202"/>
      <c r="UX221" s="202"/>
      <c r="UY221" s="202"/>
      <c r="UZ221" s="202"/>
      <c r="VA221" s="202"/>
      <c r="VB221" s="202"/>
      <c r="VC221" s="202"/>
      <c r="VD221" s="202"/>
      <c r="VE221" s="202"/>
      <c r="VF221" s="202"/>
      <c r="VG221" s="202"/>
      <c r="VH221" s="202"/>
      <c r="VI221" s="202"/>
      <c r="VJ221" s="202"/>
      <c r="VK221" s="202"/>
      <c r="VL221" s="202"/>
      <c r="VM221" s="202"/>
      <c r="VN221" s="202"/>
      <c r="VO221" s="202"/>
      <c r="VP221" s="202"/>
      <c r="VQ221" s="202"/>
      <c r="VR221" s="202"/>
      <c r="VS221" s="202"/>
      <c r="VT221" s="202"/>
      <c r="VU221" s="202"/>
      <c r="VV221" s="202"/>
      <c r="VW221" s="202"/>
      <c r="VX221" s="202"/>
      <c r="VY221" s="202"/>
      <c r="VZ221" s="202"/>
      <c r="WA221" s="202"/>
      <c r="WB221" s="202"/>
      <c r="WC221" s="202"/>
      <c r="WD221" s="202"/>
      <c r="WE221" s="202"/>
      <c r="WF221" s="202"/>
      <c r="WG221" s="202"/>
      <c r="WH221" s="202"/>
      <c r="WI221" s="202"/>
      <c r="WJ221" s="202"/>
      <c r="WK221" s="202"/>
      <c r="WL221" s="202"/>
      <c r="WM221" s="202"/>
      <c r="WN221" s="202"/>
      <c r="WO221" s="202"/>
      <c r="WP221" s="202"/>
      <c r="WQ221" s="202"/>
      <c r="WR221" s="202"/>
      <c r="WS221" s="202"/>
      <c r="WT221" s="202"/>
      <c r="WU221" s="202"/>
      <c r="WV221" s="202"/>
      <c r="WW221" s="202"/>
      <c r="WX221" s="202"/>
      <c r="WY221" s="202"/>
      <c r="WZ221" s="202"/>
      <c r="XA221" s="202"/>
      <c r="XB221" s="202"/>
      <c r="XC221" s="202"/>
      <c r="XD221" s="202"/>
      <c r="XE221" s="202"/>
      <c r="XF221" s="202"/>
      <c r="XG221" s="202"/>
      <c r="XH221" s="202"/>
      <c r="XI221" s="202"/>
      <c r="XJ221" s="202"/>
      <c r="XK221" s="202"/>
      <c r="XL221" s="202"/>
      <c r="XM221" s="202"/>
      <c r="XN221" s="202"/>
      <c r="XO221" s="202"/>
      <c r="XP221" s="202"/>
      <c r="XQ221" s="202"/>
      <c r="XR221" s="202"/>
      <c r="XS221" s="202"/>
      <c r="XT221" s="202"/>
      <c r="XU221" s="202"/>
      <c r="XV221" s="202"/>
      <c r="XW221" s="202"/>
      <c r="XX221" s="202"/>
      <c r="XY221" s="202"/>
      <c r="XZ221" s="202"/>
      <c r="YA221" s="202"/>
      <c r="YB221" s="202"/>
      <c r="YC221" s="202"/>
      <c r="YD221" s="202"/>
      <c r="YE221" s="202"/>
      <c r="YF221" s="202"/>
      <c r="YG221" s="202"/>
      <c r="YH221" s="202"/>
      <c r="YI221" s="202"/>
      <c r="YJ221" s="202"/>
      <c r="YK221" s="202"/>
      <c r="YL221" s="202"/>
      <c r="YM221" s="202"/>
      <c r="YN221" s="202"/>
      <c r="YO221" s="202"/>
      <c r="YP221" s="202"/>
      <c r="YQ221" s="202"/>
      <c r="YR221" s="202"/>
      <c r="YS221" s="202"/>
      <c r="YT221" s="202"/>
      <c r="YU221" s="202"/>
      <c r="YV221" s="202"/>
      <c r="YW221" s="202"/>
      <c r="YX221" s="202"/>
      <c r="YY221" s="202"/>
      <c r="YZ221" s="202"/>
      <c r="ZA221" s="202"/>
      <c r="ZB221" s="202"/>
      <c r="ZC221" s="202"/>
      <c r="ZD221" s="202"/>
      <c r="ZE221" s="202"/>
      <c r="ZF221" s="202"/>
      <c r="ZG221" s="202"/>
      <c r="ZH221" s="202"/>
      <c r="ZI221" s="202"/>
      <c r="ZJ221" s="202"/>
      <c r="ZK221" s="202"/>
      <c r="ZL221" s="202"/>
      <c r="ZM221" s="202"/>
      <c r="ZN221" s="202"/>
      <c r="ZO221" s="202"/>
      <c r="ZP221" s="202"/>
      <c r="ZQ221" s="202"/>
      <c r="ZR221" s="202"/>
      <c r="ZS221" s="202"/>
      <c r="ZT221" s="202"/>
      <c r="ZU221" s="202"/>
      <c r="ZV221" s="202"/>
      <c r="ZW221" s="202"/>
      <c r="ZX221" s="202"/>
      <c r="ZY221" s="202"/>
      <c r="ZZ221" s="202"/>
      <c r="AAA221" s="202"/>
      <c r="AAB221" s="202"/>
      <c r="AAC221" s="202"/>
      <c r="AAD221" s="202"/>
      <c r="AAE221" s="202"/>
      <c r="AAF221" s="202"/>
      <c r="AAG221" s="202"/>
      <c r="AAH221" s="202"/>
      <c r="AAI221" s="202"/>
      <c r="AAJ221" s="202"/>
      <c r="AAK221" s="202"/>
      <c r="AAL221" s="202"/>
      <c r="AAM221" s="202"/>
      <c r="AAN221" s="202"/>
      <c r="AAO221" s="202"/>
      <c r="AAP221" s="202"/>
      <c r="AAQ221" s="202"/>
      <c r="AAR221" s="202"/>
      <c r="AAS221" s="202"/>
      <c r="AAT221" s="202"/>
      <c r="AAU221" s="202"/>
      <c r="AAV221" s="202"/>
      <c r="AAW221" s="202"/>
      <c r="AAX221" s="202"/>
      <c r="AAY221" s="202"/>
      <c r="AAZ221" s="202"/>
      <c r="ABA221" s="202"/>
      <c r="ABB221" s="202"/>
      <c r="ABC221" s="202"/>
      <c r="ABD221" s="202"/>
      <c r="ABE221" s="202"/>
      <c r="ABF221" s="202"/>
      <c r="ABG221" s="202"/>
      <c r="ABH221" s="202"/>
      <c r="ABI221" s="202"/>
      <c r="ABJ221" s="202"/>
      <c r="ABK221" s="202"/>
      <c r="ABL221" s="202"/>
      <c r="ABM221" s="202"/>
      <c r="ABN221" s="202"/>
      <c r="ABO221" s="202"/>
      <c r="ABP221" s="202"/>
      <c r="ABQ221" s="202"/>
      <c r="ABR221" s="202"/>
      <c r="ABS221" s="202"/>
      <c r="ABT221" s="202"/>
      <c r="ABU221" s="202"/>
      <c r="ABV221" s="202"/>
      <c r="ABW221" s="202"/>
      <c r="ABX221" s="202"/>
      <c r="ABY221" s="202"/>
      <c r="ABZ221" s="202"/>
      <c r="ACA221" s="202"/>
      <c r="ACB221" s="202"/>
      <c r="ACC221" s="202"/>
      <c r="ACD221" s="202"/>
      <c r="ACE221" s="202"/>
      <c r="ACF221" s="202"/>
      <c r="ACG221" s="202"/>
      <c r="ACH221" s="202"/>
      <c r="ACI221" s="202"/>
      <c r="ACJ221" s="202"/>
      <c r="ACK221" s="202"/>
      <c r="ACL221" s="202"/>
      <c r="ACM221" s="202"/>
      <c r="ACN221" s="202"/>
      <c r="ACO221" s="202"/>
      <c r="ACP221" s="202"/>
      <c r="ACQ221" s="202"/>
      <c r="ACR221" s="202"/>
      <c r="ACS221" s="202"/>
      <c r="ACT221" s="202"/>
      <c r="ACU221" s="202"/>
      <c r="ACV221" s="202"/>
      <c r="ACW221" s="202"/>
      <c r="ACX221" s="202"/>
      <c r="ACY221" s="202"/>
      <c r="ACZ221" s="202"/>
      <c r="ADA221" s="202"/>
      <c r="ADB221" s="202"/>
      <c r="ADC221" s="202"/>
      <c r="ADD221" s="202"/>
      <c r="ADE221" s="202"/>
      <c r="ADF221" s="202"/>
      <c r="ADG221" s="202"/>
      <c r="ADH221" s="202"/>
      <c r="ADI221" s="202"/>
      <c r="ADJ221" s="202"/>
      <c r="ADK221" s="202"/>
      <c r="ADL221" s="202"/>
      <c r="ADM221" s="202"/>
      <c r="ADN221" s="202"/>
      <c r="ADO221" s="202"/>
      <c r="ADP221" s="202"/>
      <c r="ADQ221" s="202"/>
      <c r="ADR221" s="202"/>
      <c r="ADS221" s="202"/>
      <c r="ADT221" s="202"/>
      <c r="ADU221" s="202"/>
      <c r="ADV221" s="202"/>
      <c r="ADW221" s="202"/>
      <c r="ADX221" s="202"/>
      <c r="ADY221" s="202"/>
      <c r="ADZ221" s="202"/>
      <c r="AEA221" s="202"/>
      <c r="AEB221" s="202"/>
      <c r="AEC221" s="202"/>
      <c r="AED221" s="202"/>
      <c r="AEE221" s="202"/>
      <c r="AEF221" s="202"/>
      <c r="AEG221" s="202"/>
      <c r="AEH221" s="202"/>
      <c r="AEI221" s="202"/>
      <c r="AEJ221" s="202"/>
      <c r="AEK221" s="202"/>
      <c r="AEL221" s="202"/>
      <c r="AEM221" s="202"/>
      <c r="AEN221" s="202"/>
      <c r="AEO221" s="202"/>
      <c r="AEP221" s="202"/>
      <c r="AEQ221" s="202"/>
      <c r="AER221" s="202"/>
      <c r="AES221" s="202"/>
      <c r="AET221" s="202"/>
      <c r="AEU221" s="202"/>
      <c r="AEV221" s="202"/>
      <c r="AEW221" s="202"/>
      <c r="AEX221" s="202"/>
      <c r="AEY221" s="202"/>
      <c r="AEZ221" s="202"/>
      <c r="AFA221" s="202"/>
      <c r="AFB221" s="202"/>
      <c r="AFC221" s="202"/>
      <c r="AFD221" s="202"/>
      <c r="AFE221" s="202"/>
      <c r="AFF221" s="202"/>
      <c r="AFG221" s="202"/>
      <c r="AFH221" s="202"/>
      <c r="AFI221" s="202"/>
      <c r="AFJ221" s="202"/>
      <c r="AFK221" s="202"/>
      <c r="AFL221" s="202"/>
      <c r="AFM221" s="202"/>
      <c r="AFN221" s="202"/>
      <c r="AFO221" s="202"/>
      <c r="AFP221" s="202"/>
      <c r="AFQ221" s="202"/>
      <c r="AFR221" s="202"/>
      <c r="AFS221" s="202"/>
      <c r="AFT221" s="202"/>
      <c r="AFU221" s="202"/>
      <c r="AFV221" s="202"/>
      <c r="AFW221" s="202"/>
      <c r="AFX221" s="202"/>
      <c r="AFY221" s="202"/>
      <c r="AFZ221" s="202"/>
      <c r="AGA221" s="202"/>
      <c r="AGB221" s="202"/>
      <c r="AGC221" s="202"/>
      <c r="AGD221" s="202"/>
      <c r="AGE221" s="202"/>
      <c r="AGF221" s="202"/>
      <c r="AGG221" s="202"/>
      <c r="AGH221" s="202"/>
      <c r="AGI221" s="202"/>
      <c r="AGJ221" s="202"/>
      <c r="AGK221" s="202"/>
      <c r="AGL221" s="202"/>
      <c r="AGM221" s="202"/>
      <c r="AGN221" s="202"/>
      <c r="AGO221" s="202"/>
      <c r="AGP221" s="202"/>
      <c r="AGQ221" s="202"/>
      <c r="AGR221" s="202"/>
      <c r="AGS221" s="202"/>
      <c r="AGT221" s="202"/>
      <c r="AGU221" s="202"/>
      <c r="AGV221" s="202"/>
      <c r="AGW221" s="202"/>
      <c r="AGX221" s="202"/>
      <c r="AGY221" s="202"/>
      <c r="AGZ221" s="202"/>
      <c r="AHA221" s="202"/>
      <c r="AHB221" s="202"/>
      <c r="AHC221" s="202"/>
      <c r="AHD221" s="202"/>
      <c r="AHE221" s="202"/>
      <c r="AHF221" s="202"/>
      <c r="AHG221" s="202"/>
      <c r="AHH221" s="202"/>
      <c r="AHI221" s="202"/>
      <c r="AHJ221" s="202"/>
      <c r="AHK221" s="202"/>
      <c r="AHL221" s="202"/>
      <c r="AHM221" s="202"/>
      <c r="AHN221" s="202"/>
      <c r="AHO221" s="202"/>
      <c r="AHP221" s="202"/>
      <c r="AHQ221" s="202"/>
      <c r="AHR221" s="202"/>
      <c r="AHS221" s="202"/>
      <c r="AHT221" s="202"/>
      <c r="AHU221" s="202"/>
      <c r="AHV221" s="202"/>
      <c r="AHW221" s="202"/>
      <c r="AHX221" s="202"/>
      <c r="AHY221" s="202"/>
      <c r="AHZ221" s="202"/>
      <c r="AIA221" s="202"/>
      <c r="AIB221" s="202"/>
      <c r="AIC221" s="202"/>
      <c r="AID221" s="202"/>
      <c r="AIE221" s="202"/>
      <c r="AIF221" s="202"/>
      <c r="AIG221" s="202"/>
      <c r="AIH221" s="202"/>
      <c r="AII221" s="202"/>
      <c r="AIJ221" s="202"/>
      <c r="AIK221" s="202"/>
      <c r="AIL221" s="202"/>
      <c r="AIM221" s="202"/>
      <c r="AIN221" s="202"/>
      <c r="AIO221" s="202"/>
      <c r="AIP221" s="202"/>
      <c r="AIQ221" s="202"/>
      <c r="AIR221" s="202"/>
      <c r="AIS221" s="202"/>
      <c r="AIT221" s="202"/>
      <c r="AIU221" s="202"/>
      <c r="AIV221" s="202"/>
      <c r="AIW221" s="202"/>
      <c r="AIX221" s="202"/>
      <c r="AIY221" s="202"/>
      <c r="AIZ221" s="202"/>
      <c r="AJA221" s="202"/>
      <c r="AJB221" s="202"/>
      <c r="AJC221" s="202"/>
      <c r="AJD221" s="202"/>
      <c r="AJE221" s="202"/>
      <c r="AJF221" s="202"/>
      <c r="AJG221" s="202"/>
      <c r="AJH221" s="202"/>
      <c r="AJI221" s="202"/>
      <c r="AJJ221" s="202"/>
      <c r="AJK221" s="202"/>
      <c r="AJL221" s="202"/>
      <c r="AJM221" s="202"/>
      <c r="AJN221" s="202"/>
      <c r="AJO221" s="202"/>
      <c r="AJP221" s="202"/>
      <c r="AJQ221" s="202"/>
      <c r="AJR221" s="202"/>
      <c r="AJS221" s="202"/>
      <c r="AJT221" s="202"/>
      <c r="AJU221" s="202"/>
      <c r="AJV221" s="202"/>
      <c r="AJW221" s="202"/>
      <c r="AJX221" s="202"/>
      <c r="AJY221" s="202"/>
      <c r="AJZ221" s="202"/>
      <c r="AKA221" s="202"/>
      <c r="AKB221" s="202"/>
      <c r="AKC221" s="202"/>
      <c r="AKD221" s="202"/>
      <c r="AKE221" s="202"/>
      <c r="AKF221" s="202"/>
      <c r="AKG221" s="202"/>
      <c r="AKH221" s="202"/>
      <c r="AKI221" s="202"/>
      <c r="AKJ221" s="202"/>
      <c r="AKK221" s="202"/>
      <c r="AKL221" s="202"/>
      <c r="AKM221" s="202"/>
      <c r="AKN221" s="202"/>
      <c r="AKO221" s="202"/>
      <c r="AKP221" s="202"/>
      <c r="AKQ221" s="202"/>
      <c r="AKR221" s="202"/>
      <c r="AKS221" s="202"/>
      <c r="AKT221" s="202"/>
      <c r="AKU221" s="202"/>
      <c r="AKV221" s="202"/>
      <c r="AKW221" s="202"/>
      <c r="AKX221" s="202"/>
      <c r="AKY221" s="202"/>
      <c r="AKZ221" s="202"/>
      <c r="ALA221" s="202"/>
      <c r="ALB221" s="202"/>
      <c r="ALC221" s="202"/>
      <c r="ALD221" s="202"/>
      <c r="ALE221" s="202"/>
      <c r="ALF221" s="202"/>
      <c r="ALG221" s="202"/>
      <c r="ALH221" s="202"/>
      <c r="ALI221" s="202"/>
      <c r="ALJ221" s="202"/>
      <c r="ALK221" s="202"/>
      <c r="ALL221" s="202"/>
      <c r="ALM221" s="202"/>
      <c r="ALN221" s="202"/>
      <c r="ALO221" s="202"/>
      <c r="ALP221" s="202"/>
      <c r="ALQ221" s="202"/>
      <c r="ALR221" s="202"/>
      <c r="ALS221" s="202"/>
      <c r="ALT221" s="202"/>
      <c r="ALU221" s="202"/>
      <c r="ALV221" s="202"/>
      <c r="ALW221" s="202"/>
      <c r="ALX221" s="202"/>
      <c r="ALY221" s="202"/>
      <c r="ALZ221" s="202"/>
      <c r="AMA221" s="202"/>
      <c r="AMB221" s="202"/>
      <c r="AMC221" s="202"/>
      <c r="AMD221" s="202"/>
      <c r="AME221" s="202"/>
      <c r="AMF221" s="202"/>
    </row>
    <row r="222" spans="1:1020" x14ac:dyDescent="0.25">
      <c r="A222" s="248"/>
      <c r="B222" s="249"/>
      <c r="C222" s="248"/>
      <c r="D222" s="202"/>
      <c r="E222" s="202"/>
      <c r="F222" s="331"/>
      <c r="G222" s="331"/>
      <c r="H222" s="250"/>
      <c r="I222" s="250"/>
      <c r="J222" s="250"/>
      <c r="K222" s="250"/>
      <c r="L222" s="250"/>
      <c r="M222" s="250"/>
      <c r="N222" s="250"/>
      <c r="O222" s="250"/>
      <c r="P222" s="250"/>
      <c r="Q222" s="250"/>
      <c r="R222" s="250"/>
      <c r="S222" s="250"/>
      <c r="T222" s="250"/>
      <c r="U222" s="251"/>
      <c r="V222" s="251"/>
      <c r="W222" s="251"/>
      <c r="X222" s="251"/>
      <c r="Y222" s="251"/>
      <c r="Z222" s="251"/>
      <c r="AA222" s="251"/>
      <c r="AB222" s="251"/>
      <c r="AC222" s="251"/>
      <c r="AD222" s="251"/>
      <c r="AE222" s="251"/>
      <c r="AF222" s="251"/>
      <c r="AG222" s="251"/>
      <c r="AH222" s="251"/>
      <c r="AI222" s="251"/>
      <c r="AJ222" s="251"/>
      <c r="AK222" s="202"/>
      <c r="AL222" s="202"/>
      <c r="AM222" s="202"/>
      <c r="AN222" s="202"/>
      <c r="AO222" s="202"/>
      <c r="AP222" s="202"/>
      <c r="AQ222" s="202"/>
      <c r="AR222" s="202"/>
      <c r="AS222" s="202"/>
      <c r="AT222" s="202"/>
      <c r="AU222" s="202"/>
      <c r="AV222" s="202"/>
      <c r="AW222" s="202"/>
      <c r="AX222" s="202"/>
      <c r="AY222" s="202"/>
      <c r="AZ222" s="202"/>
      <c r="BA222" s="202"/>
      <c r="BB222" s="202"/>
      <c r="BC222" s="202"/>
      <c r="BD222" s="202"/>
      <c r="BE222" s="202"/>
      <c r="BF222" s="202"/>
      <c r="BG222" s="202"/>
      <c r="BH222" s="202"/>
      <c r="BI222" s="202"/>
      <c r="BJ222" s="202"/>
      <c r="BK222" s="202"/>
      <c r="BL222" s="202"/>
      <c r="BM222" s="202"/>
      <c r="BN222" s="202"/>
      <c r="BO222" s="202"/>
      <c r="BP222" s="202"/>
      <c r="BQ222" s="202"/>
      <c r="BR222" s="202"/>
      <c r="BS222" s="202"/>
      <c r="BT222" s="202"/>
      <c r="BU222" s="202"/>
      <c r="BV222" s="202"/>
      <c r="BW222" s="202"/>
      <c r="BX222" s="202"/>
      <c r="BY222" s="202"/>
      <c r="BZ222" s="202"/>
      <c r="CA222" s="202"/>
      <c r="CB222" s="202"/>
      <c r="CC222" s="202"/>
      <c r="CD222" s="202"/>
      <c r="CE222" s="202"/>
      <c r="CF222" s="202"/>
      <c r="CG222" s="202"/>
      <c r="CH222" s="202"/>
      <c r="CI222" s="202"/>
      <c r="CJ222" s="202"/>
      <c r="CK222" s="202"/>
      <c r="CL222" s="202"/>
      <c r="CM222" s="202"/>
      <c r="CN222" s="202"/>
      <c r="CO222" s="202"/>
      <c r="CP222" s="202"/>
      <c r="CQ222" s="202"/>
      <c r="CR222" s="202"/>
      <c r="CS222" s="202"/>
      <c r="CT222" s="202"/>
      <c r="CU222" s="202"/>
      <c r="CV222" s="202"/>
      <c r="CW222" s="202"/>
      <c r="CX222" s="202"/>
      <c r="CY222" s="202"/>
      <c r="CZ222" s="202"/>
      <c r="DA222" s="202"/>
      <c r="DB222" s="202"/>
      <c r="DC222" s="202"/>
      <c r="DD222" s="202"/>
      <c r="DE222" s="202"/>
      <c r="DF222" s="202"/>
      <c r="DG222" s="202"/>
      <c r="DH222" s="202"/>
      <c r="DI222" s="202"/>
      <c r="DJ222" s="202"/>
      <c r="DK222" s="202"/>
      <c r="DL222" s="202"/>
      <c r="DM222" s="202"/>
      <c r="DN222" s="202"/>
      <c r="DO222" s="202"/>
      <c r="DP222" s="202"/>
      <c r="DQ222" s="202"/>
      <c r="DR222" s="202"/>
      <c r="DS222" s="202"/>
      <c r="DT222" s="202"/>
      <c r="DU222" s="202"/>
      <c r="DV222" s="202"/>
      <c r="DW222" s="202"/>
      <c r="DX222" s="202"/>
      <c r="DY222" s="202"/>
      <c r="DZ222" s="202"/>
      <c r="EA222" s="202"/>
      <c r="EB222" s="202"/>
      <c r="EC222" s="202"/>
      <c r="ED222" s="202"/>
      <c r="EE222" s="202"/>
      <c r="EF222" s="202"/>
      <c r="EG222" s="202"/>
      <c r="EH222" s="202"/>
      <c r="EI222" s="202"/>
      <c r="EJ222" s="202"/>
      <c r="EK222" s="202"/>
      <c r="EL222" s="202"/>
      <c r="EM222" s="202"/>
      <c r="EN222" s="202"/>
      <c r="EO222" s="202"/>
      <c r="EP222" s="202"/>
      <c r="EQ222" s="202"/>
      <c r="ER222" s="202"/>
      <c r="ES222" s="202"/>
      <c r="ET222" s="202"/>
      <c r="EU222" s="202"/>
      <c r="EV222" s="202"/>
      <c r="EW222" s="202"/>
      <c r="EX222" s="202"/>
      <c r="EY222" s="202"/>
      <c r="EZ222" s="202"/>
      <c r="FA222" s="202"/>
      <c r="FB222" s="202"/>
      <c r="FC222" s="202"/>
      <c r="FD222" s="202"/>
      <c r="FE222" s="202"/>
      <c r="FF222" s="202"/>
      <c r="FG222" s="202"/>
      <c r="FH222" s="202"/>
      <c r="FI222" s="202"/>
      <c r="FJ222" s="202"/>
      <c r="FK222" s="202"/>
      <c r="FL222" s="202"/>
      <c r="FM222" s="202"/>
      <c r="FN222" s="202"/>
      <c r="FO222" s="202"/>
      <c r="FP222" s="202"/>
      <c r="FQ222" s="202"/>
      <c r="FR222" s="202"/>
      <c r="FS222" s="202"/>
      <c r="FT222" s="202"/>
      <c r="FU222" s="202"/>
      <c r="FV222" s="202"/>
      <c r="FW222" s="202"/>
      <c r="FX222" s="202"/>
      <c r="FY222" s="202"/>
      <c r="FZ222" s="202"/>
      <c r="GA222" s="202"/>
      <c r="GB222" s="202"/>
      <c r="GC222" s="202"/>
      <c r="GD222" s="202"/>
      <c r="GE222" s="202"/>
      <c r="GF222" s="202"/>
      <c r="GG222" s="202"/>
      <c r="GH222" s="202"/>
      <c r="GI222" s="202"/>
      <c r="GJ222" s="202"/>
      <c r="GK222" s="202"/>
      <c r="GL222" s="202"/>
      <c r="GM222" s="202"/>
      <c r="GN222" s="202"/>
      <c r="GO222" s="202"/>
      <c r="GP222" s="202"/>
      <c r="GQ222" s="202"/>
      <c r="GR222" s="202"/>
      <c r="GS222" s="202"/>
      <c r="GT222" s="202"/>
      <c r="GU222" s="202"/>
      <c r="GV222" s="202"/>
      <c r="GW222" s="202"/>
      <c r="GX222" s="202"/>
      <c r="GY222" s="202"/>
      <c r="GZ222" s="202"/>
      <c r="HA222" s="202"/>
      <c r="HB222" s="202"/>
      <c r="HC222" s="202"/>
      <c r="HD222" s="202"/>
      <c r="HE222" s="202"/>
      <c r="HF222" s="202"/>
      <c r="HG222" s="202"/>
      <c r="HH222" s="202"/>
      <c r="HI222" s="202"/>
      <c r="HJ222" s="202"/>
      <c r="HK222" s="202"/>
      <c r="HL222" s="202"/>
      <c r="HM222" s="202"/>
      <c r="HN222" s="202"/>
      <c r="HO222" s="202"/>
      <c r="HP222" s="202"/>
      <c r="HQ222" s="202"/>
      <c r="HR222" s="202"/>
      <c r="HS222" s="202"/>
      <c r="HT222" s="202"/>
      <c r="HU222" s="202"/>
      <c r="HV222" s="202"/>
      <c r="HW222" s="202"/>
      <c r="HX222" s="202"/>
      <c r="HY222" s="202"/>
      <c r="HZ222" s="202"/>
      <c r="IA222" s="202"/>
      <c r="IB222" s="202"/>
      <c r="IC222" s="202"/>
      <c r="ID222" s="202"/>
      <c r="IE222" s="202"/>
      <c r="IF222" s="202"/>
      <c r="IG222" s="202"/>
      <c r="IH222" s="202"/>
      <c r="II222" s="202"/>
      <c r="IJ222" s="202"/>
      <c r="IK222" s="202"/>
      <c r="IL222" s="202"/>
      <c r="IM222" s="202"/>
      <c r="IN222" s="202"/>
      <c r="IO222" s="202"/>
      <c r="IP222" s="202"/>
      <c r="IQ222" s="202"/>
      <c r="IR222" s="202"/>
      <c r="IS222" s="202"/>
      <c r="IT222" s="202"/>
      <c r="IU222" s="202"/>
      <c r="IV222" s="202"/>
      <c r="IW222" s="202"/>
      <c r="IX222" s="202"/>
      <c r="IY222" s="202"/>
      <c r="IZ222" s="202"/>
      <c r="JA222" s="202"/>
      <c r="JB222" s="202"/>
      <c r="JC222" s="202"/>
      <c r="JD222" s="202"/>
      <c r="JE222" s="202"/>
      <c r="JF222" s="202"/>
      <c r="JG222" s="202"/>
      <c r="JH222" s="202"/>
      <c r="JI222" s="202"/>
      <c r="JJ222" s="202"/>
      <c r="JK222" s="202"/>
      <c r="JL222" s="202"/>
      <c r="JM222" s="202"/>
      <c r="JN222" s="202"/>
      <c r="JO222" s="202"/>
      <c r="JP222" s="202"/>
      <c r="JQ222" s="202"/>
      <c r="JR222" s="202"/>
      <c r="JS222" s="202"/>
      <c r="JT222" s="202"/>
      <c r="JU222" s="202"/>
      <c r="JV222" s="202"/>
      <c r="JW222" s="202"/>
      <c r="JX222" s="202"/>
      <c r="JY222" s="202"/>
      <c r="JZ222" s="202"/>
      <c r="KA222" s="202"/>
      <c r="KB222" s="202"/>
      <c r="KC222" s="202"/>
      <c r="KD222" s="202"/>
      <c r="KE222" s="202"/>
      <c r="KF222" s="202"/>
      <c r="KG222" s="202"/>
      <c r="KH222" s="202"/>
      <c r="KI222" s="202"/>
      <c r="KJ222" s="202"/>
      <c r="KK222" s="202"/>
      <c r="KL222" s="202"/>
      <c r="KM222" s="202"/>
      <c r="KN222" s="202"/>
      <c r="KO222" s="202"/>
      <c r="KP222" s="202"/>
      <c r="KQ222" s="202"/>
      <c r="KR222" s="202"/>
      <c r="KS222" s="202"/>
      <c r="KT222" s="202"/>
      <c r="KU222" s="202"/>
      <c r="KV222" s="202"/>
      <c r="KW222" s="202"/>
      <c r="KX222" s="202"/>
      <c r="KY222" s="202"/>
      <c r="KZ222" s="202"/>
      <c r="LA222" s="202"/>
      <c r="LB222" s="202"/>
      <c r="LC222" s="202"/>
      <c r="LD222" s="202"/>
      <c r="LE222" s="202"/>
      <c r="LF222" s="202"/>
      <c r="LG222" s="202"/>
      <c r="LH222" s="202"/>
      <c r="LI222" s="202"/>
      <c r="LJ222" s="202"/>
      <c r="LK222" s="202"/>
      <c r="LL222" s="202"/>
      <c r="LM222" s="202"/>
      <c r="LN222" s="202"/>
      <c r="LO222" s="202"/>
      <c r="LP222" s="202"/>
      <c r="LQ222" s="202"/>
      <c r="LR222" s="202"/>
      <c r="LS222" s="202"/>
      <c r="LT222" s="202"/>
      <c r="LU222" s="202"/>
      <c r="LV222" s="202"/>
      <c r="LW222" s="202"/>
      <c r="LX222" s="202"/>
      <c r="LY222" s="202"/>
      <c r="LZ222" s="202"/>
      <c r="MA222" s="202"/>
      <c r="MB222" s="202"/>
      <c r="MC222" s="202"/>
      <c r="MD222" s="202"/>
      <c r="ME222" s="202"/>
      <c r="MF222" s="202"/>
      <c r="MG222" s="202"/>
      <c r="MH222" s="202"/>
      <c r="MI222" s="202"/>
      <c r="MJ222" s="202"/>
      <c r="MK222" s="202"/>
      <c r="ML222" s="202"/>
      <c r="MM222" s="202"/>
      <c r="MN222" s="202"/>
      <c r="MO222" s="202"/>
      <c r="MP222" s="202"/>
      <c r="MQ222" s="202"/>
      <c r="MR222" s="202"/>
      <c r="MS222" s="202"/>
      <c r="MT222" s="202"/>
      <c r="MU222" s="202"/>
      <c r="MV222" s="202"/>
      <c r="MW222" s="202"/>
      <c r="MX222" s="202"/>
      <c r="MY222" s="202"/>
      <c r="MZ222" s="202"/>
      <c r="NA222" s="202"/>
      <c r="NB222" s="202"/>
      <c r="NC222" s="202"/>
      <c r="ND222" s="202"/>
      <c r="NE222" s="202"/>
      <c r="NF222" s="202"/>
      <c r="NG222" s="202"/>
      <c r="NH222" s="202"/>
      <c r="NI222" s="202"/>
      <c r="NJ222" s="202"/>
      <c r="NK222" s="202"/>
      <c r="NL222" s="202"/>
      <c r="NM222" s="202"/>
      <c r="NN222" s="202"/>
      <c r="NO222" s="202"/>
      <c r="NP222" s="202"/>
      <c r="NQ222" s="202"/>
      <c r="NR222" s="202"/>
      <c r="NS222" s="202"/>
      <c r="NT222" s="202"/>
      <c r="NU222" s="202"/>
      <c r="NV222" s="202"/>
      <c r="NW222" s="202"/>
      <c r="NX222" s="202"/>
      <c r="NY222" s="202"/>
      <c r="NZ222" s="202"/>
      <c r="OA222" s="202"/>
      <c r="OB222" s="202"/>
      <c r="OC222" s="202"/>
      <c r="OD222" s="202"/>
      <c r="OE222" s="202"/>
      <c r="OF222" s="202"/>
      <c r="OG222" s="202"/>
      <c r="OH222" s="202"/>
      <c r="OI222" s="202"/>
      <c r="OJ222" s="202"/>
      <c r="OK222" s="202"/>
      <c r="OL222" s="202"/>
      <c r="OM222" s="202"/>
      <c r="ON222" s="202"/>
      <c r="OO222" s="202"/>
      <c r="OP222" s="202"/>
      <c r="OQ222" s="202"/>
      <c r="OR222" s="202"/>
      <c r="OS222" s="202"/>
      <c r="OT222" s="202"/>
      <c r="OU222" s="202"/>
      <c r="OV222" s="202"/>
      <c r="OW222" s="202"/>
      <c r="OX222" s="202"/>
      <c r="OY222" s="202"/>
      <c r="OZ222" s="202"/>
      <c r="PA222" s="202"/>
      <c r="PB222" s="202"/>
      <c r="PC222" s="202"/>
      <c r="PD222" s="202"/>
      <c r="PE222" s="202"/>
      <c r="PF222" s="202"/>
      <c r="PG222" s="202"/>
      <c r="PH222" s="202"/>
      <c r="PI222" s="202"/>
      <c r="PJ222" s="202"/>
      <c r="PK222" s="202"/>
      <c r="PL222" s="202"/>
      <c r="PM222" s="202"/>
      <c r="PN222" s="202"/>
      <c r="PO222" s="202"/>
      <c r="PP222" s="202"/>
      <c r="PQ222" s="202"/>
      <c r="PR222" s="202"/>
      <c r="PS222" s="202"/>
      <c r="PT222" s="202"/>
      <c r="PU222" s="202"/>
      <c r="PV222" s="202"/>
      <c r="PW222" s="202"/>
      <c r="PX222" s="202"/>
      <c r="PY222" s="202"/>
      <c r="PZ222" s="202"/>
      <c r="QA222" s="202"/>
      <c r="QB222" s="202"/>
      <c r="QC222" s="202"/>
      <c r="QD222" s="202"/>
      <c r="QE222" s="202"/>
      <c r="QF222" s="202"/>
      <c r="QG222" s="202"/>
      <c r="QH222" s="202"/>
      <c r="QI222" s="202"/>
      <c r="QJ222" s="202"/>
      <c r="QK222" s="202"/>
      <c r="QL222" s="202"/>
      <c r="QM222" s="202"/>
      <c r="QN222" s="202"/>
      <c r="QO222" s="202"/>
      <c r="QP222" s="202"/>
      <c r="QQ222" s="202"/>
      <c r="QR222" s="202"/>
      <c r="QS222" s="202"/>
      <c r="QT222" s="202"/>
      <c r="QU222" s="202"/>
      <c r="QV222" s="202"/>
      <c r="QW222" s="202"/>
      <c r="QX222" s="202"/>
      <c r="QY222" s="202"/>
      <c r="QZ222" s="202"/>
      <c r="RA222" s="202"/>
      <c r="RB222" s="202"/>
      <c r="RC222" s="202"/>
      <c r="RD222" s="202"/>
      <c r="RE222" s="202"/>
      <c r="RF222" s="202"/>
      <c r="RG222" s="202"/>
      <c r="RH222" s="202"/>
      <c r="RI222" s="202"/>
      <c r="RJ222" s="202"/>
      <c r="RK222" s="202"/>
      <c r="RL222" s="202"/>
      <c r="RM222" s="202"/>
      <c r="RN222" s="202"/>
      <c r="RO222" s="202"/>
      <c r="RP222" s="202"/>
      <c r="RQ222" s="202"/>
      <c r="RR222" s="202"/>
      <c r="RS222" s="202"/>
      <c r="RT222" s="202"/>
      <c r="RU222" s="202"/>
      <c r="RV222" s="202"/>
      <c r="RW222" s="202"/>
      <c r="RX222" s="202"/>
      <c r="RY222" s="202"/>
      <c r="RZ222" s="202"/>
      <c r="SA222" s="202"/>
      <c r="SB222" s="202"/>
      <c r="SC222" s="202"/>
      <c r="SD222" s="202"/>
      <c r="SE222" s="202"/>
      <c r="SF222" s="202"/>
      <c r="SG222" s="202"/>
      <c r="SH222" s="202"/>
      <c r="SI222" s="202"/>
      <c r="SJ222" s="202"/>
      <c r="SK222" s="202"/>
      <c r="SL222" s="202"/>
      <c r="SM222" s="202"/>
      <c r="SN222" s="202"/>
      <c r="SO222" s="202"/>
      <c r="SP222" s="202"/>
      <c r="SQ222" s="202"/>
      <c r="SR222" s="202"/>
      <c r="SS222" s="202"/>
      <c r="ST222" s="202"/>
      <c r="SU222" s="202"/>
      <c r="SV222" s="202"/>
      <c r="SW222" s="202"/>
      <c r="SX222" s="202"/>
      <c r="SY222" s="202"/>
      <c r="SZ222" s="202"/>
      <c r="TA222" s="202"/>
      <c r="TB222" s="202"/>
      <c r="TC222" s="202"/>
      <c r="TD222" s="202"/>
      <c r="TE222" s="202"/>
      <c r="TF222" s="202"/>
      <c r="TG222" s="202"/>
      <c r="TH222" s="202"/>
      <c r="TI222" s="202"/>
      <c r="TJ222" s="202"/>
      <c r="TK222" s="202"/>
      <c r="TL222" s="202"/>
      <c r="TM222" s="202"/>
      <c r="TN222" s="202"/>
      <c r="TO222" s="202"/>
      <c r="TP222" s="202"/>
      <c r="TQ222" s="202"/>
      <c r="TR222" s="202"/>
      <c r="TS222" s="202"/>
      <c r="TT222" s="202"/>
      <c r="TU222" s="202"/>
      <c r="TV222" s="202"/>
      <c r="TW222" s="202"/>
      <c r="TX222" s="202"/>
      <c r="TY222" s="202"/>
      <c r="TZ222" s="202"/>
      <c r="UA222" s="202"/>
      <c r="UB222" s="202"/>
      <c r="UC222" s="202"/>
      <c r="UD222" s="202"/>
      <c r="UE222" s="202"/>
      <c r="UF222" s="202"/>
      <c r="UG222" s="202"/>
      <c r="UH222" s="202"/>
      <c r="UI222" s="202"/>
      <c r="UJ222" s="202"/>
      <c r="UK222" s="202"/>
      <c r="UL222" s="202"/>
      <c r="UM222" s="202"/>
      <c r="UN222" s="202"/>
      <c r="UO222" s="202"/>
      <c r="UP222" s="202"/>
      <c r="UQ222" s="202"/>
      <c r="UR222" s="202"/>
      <c r="US222" s="202"/>
      <c r="UT222" s="202"/>
      <c r="UU222" s="202"/>
      <c r="UV222" s="202"/>
      <c r="UW222" s="202"/>
      <c r="UX222" s="202"/>
      <c r="UY222" s="202"/>
      <c r="UZ222" s="202"/>
      <c r="VA222" s="202"/>
      <c r="VB222" s="202"/>
      <c r="VC222" s="202"/>
      <c r="VD222" s="202"/>
      <c r="VE222" s="202"/>
      <c r="VF222" s="202"/>
      <c r="VG222" s="202"/>
      <c r="VH222" s="202"/>
      <c r="VI222" s="202"/>
      <c r="VJ222" s="202"/>
      <c r="VK222" s="202"/>
      <c r="VL222" s="202"/>
      <c r="VM222" s="202"/>
      <c r="VN222" s="202"/>
      <c r="VO222" s="202"/>
      <c r="VP222" s="202"/>
      <c r="VQ222" s="202"/>
      <c r="VR222" s="202"/>
      <c r="VS222" s="202"/>
      <c r="VT222" s="202"/>
      <c r="VU222" s="202"/>
      <c r="VV222" s="202"/>
      <c r="VW222" s="202"/>
      <c r="VX222" s="202"/>
      <c r="VY222" s="202"/>
      <c r="VZ222" s="202"/>
      <c r="WA222" s="202"/>
      <c r="WB222" s="202"/>
      <c r="WC222" s="202"/>
      <c r="WD222" s="202"/>
      <c r="WE222" s="202"/>
      <c r="WF222" s="202"/>
      <c r="WG222" s="202"/>
      <c r="WH222" s="202"/>
      <c r="WI222" s="202"/>
      <c r="WJ222" s="202"/>
      <c r="WK222" s="202"/>
      <c r="WL222" s="202"/>
      <c r="WM222" s="202"/>
      <c r="WN222" s="202"/>
      <c r="WO222" s="202"/>
      <c r="WP222" s="202"/>
      <c r="WQ222" s="202"/>
      <c r="WR222" s="202"/>
      <c r="WS222" s="202"/>
      <c r="WT222" s="202"/>
      <c r="WU222" s="202"/>
      <c r="WV222" s="202"/>
      <c r="WW222" s="202"/>
      <c r="WX222" s="202"/>
      <c r="WY222" s="202"/>
      <c r="WZ222" s="202"/>
      <c r="XA222" s="202"/>
      <c r="XB222" s="202"/>
      <c r="XC222" s="202"/>
      <c r="XD222" s="202"/>
      <c r="XE222" s="202"/>
      <c r="XF222" s="202"/>
      <c r="XG222" s="202"/>
      <c r="XH222" s="202"/>
      <c r="XI222" s="202"/>
      <c r="XJ222" s="202"/>
      <c r="XK222" s="202"/>
      <c r="XL222" s="202"/>
      <c r="XM222" s="202"/>
      <c r="XN222" s="202"/>
      <c r="XO222" s="202"/>
      <c r="XP222" s="202"/>
      <c r="XQ222" s="202"/>
      <c r="XR222" s="202"/>
      <c r="XS222" s="202"/>
      <c r="XT222" s="202"/>
      <c r="XU222" s="202"/>
      <c r="XV222" s="202"/>
      <c r="XW222" s="202"/>
      <c r="XX222" s="202"/>
      <c r="XY222" s="202"/>
      <c r="XZ222" s="202"/>
      <c r="YA222" s="202"/>
      <c r="YB222" s="202"/>
      <c r="YC222" s="202"/>
      <c r="YD222" s="202"/>
      <c r="YE222" s="202"/>
      <c r="YF222" s="202"/>
      <c r="YG222" s="202"/>
      <c r="YH222" s="202"/>
      <c r="YI222" s="202"/>
      <c r="YJ222" s="202"/>
      <c r="YK222" s="202"/>
      <c r="YL222" s="202"/>
      <c r="YM222" s="202"/>
      <c r="YN222" s="202"/>
      <c r="YO222" s="202"/>
      <c r="YP222" s="202"/>
      <c r="YQ222" s="202"/>
      <c r="YR222" s="202"/>
      <c r="YS222" s="202"/>
      <c r="YT222" s="202"/>
      <c r="YU222" s="202"/>
      <c r="YV222" s="202"/>
      <c r="YW222" s="202"/>
      <c r="YX222" s="202"/>
      <c r="YY222" s="202"/>
      <c r="YZ222" s="202"/>
      <c r="ZA222" s="202"/>
      <c r="ZB222" s="202"/>
      <c r="ZC222" s="202"/>
      <c r="ZD222" s="202"/>
      <c r="ZE222" s="202"/>
      <c r="ZF222" s="202"/>
      <c r="ZG222" s="202"/>
      <c r="ZH222" s="202"/>
      <c r="ZI222" s="202"/>
      <c r="ZJ222" s="202"/>
      <c r="ZK222" s="202"/>
      <c r="ZL222" s="202"/>
      <c r="ZM222" s="202"/>
      <c r="ZN222" s="202"/>
      <c r="ZO222" s="202"/>
      <c r="ZP222" s="202"/>
      <c r="ZQ222" s="202"/>
      <c r="ZR222" s="202"/>
      <c r="ZS222" s="202"/>
      <c r="ZT222" s="202"/>
      <c r="ZU222" s="202"/>
      <c r="ZV222" s="202"/>
      <c r="ZW222" s="202"/>
      <c r="ZX222" s="202"/>
      <c r="ZY222" s="202"/>
      <c r="ZZ222" s="202"/>
      <c r="AAA222" s="202"/>
      <c r="AAB222" s="202"/>
      <c r="AAC222" s="202"/>
      <c r="AAD222" s="202"/>
      <c r="AAE222" s="202"/>
      <c r="AAF222" s="202"/>
      <c r="AAG222" s="202"/>
      <c r="AAH222" s="202"/>
      <c r="AAI222" s="202"/>
      <c r="AAJ222" s="202"/>
      <c r="AAK222" s="202"/>
      <c r="AAL222" s="202"/>
      <c r="AAM222" s="202"/>
      <c r="AAN222" s="202"/>
      <c r="AAO222" s="202"/>
      <c r="AAP222" s="202"/>
      <c r="AAQ222" s="202"/>
      <c r="AAR222" s="202"/>
      <c r="AAS222" s="202"/>
      <c r="AAT222" s="202"/>
      <c r="AAU222" s="202"/>
      <c r="AAV222" s="202"/>
      <c r="AAW222" s="202"/>
      <c r="AAX222" s="202"/>
      <c r="AAY222" s="202"/>
      <c r="AAZ222" s="202"/>
      <c r="ABA222" s="202"/>
      <c r="ABB222" s="202"/>
      <c r="ABC222" s="202"/>
      <c r="ABD222" s="202"/>
      <c r="ABE222" s="202"/>
      <c r="ABF222" s="202"/>
      <c r="ABG222" s="202"/>
      <c r="ABH222" s="202"/>
      <c r="ABI222" s="202"/>
      <c r="ABJ222" s="202"/>
      <c r="ABK222" s="202"/>
      <c r="ABL222" s="202"/>
      <c r="ABM222" s="202"/>
      <c r="ABN222" s="202"/>
      <c r="ABO222" s="202"/>
      <c r="ABP222" s="202"/>
      <c r="ABQ222" s="202"/>
      <c r="ABR222" s="202"/>
      <c r="ABS222" s="202"/>
      <c r="ABT222" s="202"/>
      <c r="ABU222" s="202"/>
      <c r="ABV222" s="202"/>
      <c r="ABW222" s="202"/>
      <c r="ABX222" s="202"/>
      <c r="ABY222" s="202"/>
      <c r="ABZ222" s="202"/>
      <c r="ACA222" s="202"/>
      <c r="ACB222" s="202"/>
      <c r="ACC222" s="202"/>
      <c r="ACD222" s="202"/>
      <c r="ACE222" s="202"/>
      <c r="ACF222" s="202"/>
      <c r="ACG222" s="202"/>
      <c r="ACH222" s="202"/>
      <c r="ACI222" s="202"/>
      <c r="ACJ222" s="202"/>
      <c r="ACK222" s="202"/>
      <c r="ACL222" s="202"/>
      <c r="ACM222" s="202"/>
      <c r="ACN222" s="202"/>
      <c r="ACO222" s="202"/>
      <c r="ACP222" s="202"/>
      <c r="ACQ222" s="202"/>
      <c r="ACR222" s="202"/>
      <c r="ACS222" s="202"/>
      <c r="ACT222" s="202"/>
      <c r="ACU222" s="202"/>
      <c r="ACV222" s="202"/>
      <c r="ACW222" s="202"/>
      <c r="ACX222" s="202"/>
      <c r="ACY222" s="202"/>
      <c r="ACZ222" s="202"/>
      <c r="ADA222" s="202"/>
      <c r="ADB222" s="202"/>
      <c r="ADC222" s="202"/>
      <c r="ADD222" s="202"/>
      <c r="ADE222" s="202"/>
      <c r="ADF222" s="202"/>
      <c r="ADG222" s="202"/>
      <c r="ADH222" s="202"/>
      <c r="ADI222" s="202"/>
      <c r="ADJ222" s="202"/>
      <c r="ADK222" s="202"/>
      <c r="ADL222" s="202"/>
      <c r="ADM222" s="202"/>
      <c r="ADN222" s="202"/>
      <c r="ADO222" s="202"/>
      <c r="ADP222" s="202"/>
      <c r="ADQ222" s="202"/>
      <c r="ADR222" s="202"/>
      <c r="ADS222" s="202"/>
      <c r="ADT222" s="202"/>
      <c r="ADU222" s="202"/>
      <c r="ADV222" s="202"/>
      <c r="ADW222" s="202"/>
      <c r="ADX222" s="202"/>
      <c r="ADY222" s="202"/>
      <c r="ADZ222" s="202"/>
      <c r="AEA222" s="202"/>
      <c r="AEB222" s="202"/>
      <c r="AEC222" s="202"/>
      <c r="AED222" s="202"/>
      <c r="AEE222" s="202"/>
      <c r="AEF222" s="202"/>
      <c r="AEG222" s="202"/>
      <c r="AEH222" s="202"/>
      <c r="AEI222" s="202"/>
      <c r="AEJ222" s="202"/>
      <c r="AEK222" s="202"/>
      <c r="AEL222" s="202"/>
      <c r="AEM222" s="202"/>
      <c r="AEN222" s="202"/>
      <c r="AEO222" s="202"/>
      <c r="AEP222" s="202"/>
      <c r="AEQ222" s="202"/>
      <c r="AER222" s="202"/>
      <c r="AES222" s="202"/>
      <c r="AET222" s="202"/>
      <c r="AEU222" s="202"/>
      <c r="AEV222" s="202"/>
      <c r="AEW222" s="202"/>
      <c r="AEX222" s="202"/>
      <c r="AEY222" s="202"/>
      <c r="AEZ222" s="202"/>
      <c r="AFA222" s="202"/>
      <c r="AFB222" s="202"/>
      <c r="AFC222" s="202"/>
      <c r="AFD222" s="202"/>
      <c r="AFE222" s="202"/>
      <c r="AFF222" s="202"/>
      <c r="AFG222" s="202"/>
      <c r="AFH222" s="202"/>
      <c r="AFI222" s="202"/>
      <c r="AFJ222" s="202"/>
      <c r="AFK222" s="202"/>
      <c r="AFL222" s="202"/>
      <c r="AFM222" s="202"/>
      <c r="AFN222" s="202"/>
      <c r="AFO222" s="202"/>
      <c r="AFP222" s="202"/>
      <c r="AFQ222" s="202"/>
      <c r="AFR222" s="202"/>
      <c r="AFS222" s="202"/>
      <c r="AFT222" s="202"/>
      <c r="AFU222" s="202"/>
      <c r="AFV222" s="202"/>
      <c r="AFW222" s="202"/>
      <c r="AFX222" s="202"/>
      <c r="AFY222" s="202"/>
      <c r="AFZ222" s="202"/>
      <c r="AGA222" s="202"/>
      <c r="AGB222" s="202"/>
      <c r="AGC222" s="202"/>
      <c r="AGD222" s="202"/>
      <c r="AGE222" s="202"/>
      <c r="AGF222" s="202"/>
      <c r="AGG222" s="202"/>
      <c r="AGH222" s="202"/>
      <c r="AGI222" s="202"/>
      <c r="AGJ222" s="202"/>
      <c r="AGK222" s="202"/>
      <c r="AGL222" s="202"/>
      <c r="AGM222" s="202"/>
      <c r="AGN222" s="202"/>
      <c r="AGO222" s="202"/>
      <c r="AGP222" s="202"/>
      <c r="AGQ222" s="202"/>
      <c r="AGR222" s="202"/>
      <c r="AGS222" s="202"/>
      <c r="AGT222" s="202"/>
      <c r="AGU222" s="202"/>
      <c r="AGV222" s="202"/>
      <c r="AGW222" s="202"/>
      <c r="AGX222" s="202"/>
      <c r="AGY222" s="202"/>
      <c r="AGZ222" s="202"/>
      <c r="AHA222" s="202"/>
      <c r="AHB222" s="202"/>
      <c r="AHC222" s="202"/>
      <c r="AHD222" s="202"/>
      <c r="AHE222" s="202"/>
      <c r="AHF222" s="202"/>
      <c r="AHG222" s="202"/>
      <c r="AHH222" s="202"/>
      <c r="AHI222" s="202"/>
      <c r="AHJ222" s="202"/>
      <c r="AHK222" s="202"/>
      <c r="AHL222" s="202"/>
      <c r="AHM222" s="202"/>
      <c r="AHN222" s="202"/>
      <c r="AHO222" s="202"/>
      <c r="AHP222" s="202"/>
      <c r="AHQ222" s="202"/>
      <c r="AHR222" s="202"/>
      <c r="AHS222" s="202"/>
      <c r="AHT222" s="202"/>
      <c r="AHU222" s="202"/>
      <c r="AHV222" s="202"/>
      <c r="AHW222" s="202"/>
      <c r="AHX222" s="202"/>
      <c r="AHY222" s="202"/>
      <c r="AHZ222" s="202"/>
      <c r="AIA222" s="202"/>
      <c r="AIB222" s="202"/>
      <c r="AIC222" s="202"/>
      <c r="AID222" s="202"/>
      <c r="AIE222" s="202"/>
      <c r="AIF222" s="202"/>
      <c r="AIG222" s="202"/>
      <c r="AIH222" s="202"/>
      <c r="AII222" s="202"/>
      <c r="AIJ222" s="202"/>
      <c r="AIK222" s="202"/>
      <c r="AIL222" s="202"/>
      <c r="AIM222" s="202"/>
      <c r="AIN222" s="202"/>
      <c r="AIO222" s="202"/>
      <c r="AIP222" s="202"/>
      <c r="AIQ222" s="202"/>
      <c r="AIR222" s="202"/>
      <c r="AIS222" s="202"/>
      <c r="AIT222" s="202"/>
      <c r="AIU222" s="202"/>
      <c r="AIV222" s="202"/>
      <c r="AIW222" s="202"/>
      <c r="AIX222" s="202"/>
      <c r="AIY222" s="202"/>
      <c r="AIZ222" s="202"/>
      <c r="AJA222" s="202"/>
      <c r="AJB222" s="202"/>
      <c r="AJC222" s="202"/>
      <c r="AJD222" s="202"/>
      <c r="AJE222" s="202"/>
      <c r="AJF222" s="202"/>
      <c r="AJG222" s="202"/>
      <c r="AJH222" s="202"/>
      <c r="AJI222" s="202"/>
      <c r="AJJ222" s="202"/>
      <c r="AJK222" s="202"/>
      <c r="AJL222" s="202"/>
      <c r="AJM222" s="202"/>
      <c r="AJN222" s="202"/>
      <c r="AJO222" s="202"/>
      <c r="AJP222" s="202"/>
      <c r="AJQ222" s="202"/>
      <c r="AJR222" s="202"/>
      <c r="AJS222" s="202"/>
      <c r="AJT222" s="202"/>
      <c r="AJU222" s="202"/>
      <c r="AJV222" s="202"/>
      <c r="AJW222" s="202"/>
      <c r="AJX222" s="202"/>
      <c r="AJY222" s="202"/>
      <c r="AJZ222" s="202"/>
      <c r="AKA222" s="202"/>
      <c r="AKB222" s="202"/>
      <c r="AKC222" s="202"/>
      <c r="AKD222" s="202"/>
      <c r="AKE222" s="202"/>
      <c r="AKF222" s="202"/>
      <c r="AKG222" s="202"/>
      <c r="AKH222" s="202"/>
      <c r="AKI222" s="202"/>
      <c r="AKJ222" s="202"/>
      <c r="AKK222" s="202"/>
      <c r="AKL222" s="202"/>
      <c r="AKM222" s="202"/>
      <c r="AKN222" s="202"/>
      <c r="AKO222" s="202"/>
      <c r="AKP222" s="202"/>
      <c r="AKQ222" s="202"/>
      <c r="AKR222" s="202"/>
      <c r="AKS222" s="202"/>
      <c r="AKT222" s="202"/>
      <c r="AKU222" s="202"/>
      <c r="AKV222" s="202"/>
      <c r="AKW222" s="202"/>
      <c r="AKX222" s="202"/>
      <c r="AKY222" s="202"/>
      <c r="AKZ222" s="202"/>
      <c r="ALA222" s="202"/>
      <c r="ALB222" s="202"/>
      <c r="ALC222" s="202"/>
      <c r="ALD222" s="202"/>
      <c r="ALE222" s="202"/>
      <c r="ALF222" s="202"/>
      <c r="ALG222" s="202"/>
      <c r="ALH222" s="202"/>
      <c r="ALI222" s="202"/>
      <c r="ALJ222" s="202"/>
      <c r="ALK222" s="202"/>
      <c r="ALL222" s="202"/>
      <c r="ALM222" s="202"/>
      <c r="ALN222" s="202"/>
      <c r="ALO222" s="202"/>
      <c r="ALP222" s="202"/>
      <c r="ALQ222" s="202"/>
      <c r="ALR222" s="202"/>
      <c r="ALS222" s="202"/>
      <c r="ALT222" s="202"/>
      <c r="ALU222" s="202"/>
      <c r="ALV222" s="202"/>
      <c r="ALW222" s="202"/>
      <c r="ALX222" s="202"/>
      <c r="ALY222" s="202"/>
      <c r="ALZ222" s="202"/>
      <c r="AMA222" s="202"/>
      <c r="AMB222" s="202"/>
      <c r="AMC222" s="202"/>
      <c r="AMD222" s="202"/>
      <c r="AME222" s="202"/>
      <c r="AMF222" s="202"/>
    </row>
    <row r="223" spans="1:1020" x14ac:dyDescent="0.25">
      <c r="AME223" s="202"/>
      <c r="AMF223" s="202"/>
    </row>
    <row r="224" spans="1:1020" x14ac:dyDescent="0.25">
      <c r="AME224" s="202"/>
      <c r="AMF224" s="202"/>
    </row>
  </sheetData>
  <autoFilter ref="B1:B224"/>
  <mergeCells count="1">
    <mergeCell ref="A2:F2"/>
  </mergeCells>
  <pageMargins left="0.35433070866141736" right="0.19685039370078741" top="0.39370078740157483" bottom="0.39370078740157483" header="0.51181102362204722" footer="0.51181102362204722"/>
  <pageSetup paperSize="9" scale="80" firstPageNumber="0" fitToHeight="0" orientation="portrait" horizontalDpi="300" verticalDpi="300" r:id="rId1"/>
  <headerFooter>
    <oddHeader>&amp;C&amp;P из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9"/>
  <sheetViews>
    <sheetView view="pageBreakPreview" zoomScaleNormal="100" zoomScaleSheetLayoutView="100" workbookViewId="0">
      <selection activeCell="H1" sqref="H1:J1048576"/>
    </sheetView>
  </sheetViews>
  <sheetFormatPr defaultColWidth="9.140625" defaultRowHeight="15" x14ac:dyDescent="0.25"/>
  <cols>
    <col min="1" max="1" width="4.28515625" style="259" customWidth="1"/>
    <col min="2" max="2" width="18.28515625" style="261" customWidth="1"/>
    <col min="3" max="3" width="7.85546875" style="220" customWidth="1"/>
    <col min="4" max="4" width="51.42578125" style="90" customWidth="1"/>
    <col min="5" max="5" width="6.42578125" style="220" customWidth="1"/>
    <col min="6" max="6" width="11.7109375" style="358" customWidth="1"/>
    <col min="7" max="7" width="11.28515625" style="355" customWidth="1"/>
    <col min="8" max="953" width="4.42578125" style="257" customWidth="1"/>
    <col min="954" max="16384" width="9.140625" style="257"/>
  </cols>
  <sheetData>
    <row r="1" spans="1:7" x14ac:dyDescent="0.2">
      <c r="A1" s="92"/>
      <c r="B1" s="583" t="s">
        <v>3602</v>
      </c>
      <c r="C1" s="583"/>
      <c r="D1" s="583"/>
      <c r="E1" s="223"/>
      <c r="F1" s="317"/>
      <c r="G1" s="317"/>
    </row>
    <row r="2" spans="1:7" ht="114" x14ac:dyDescent="0.2">
      <c r="A2" s="237" t="s">
        <v>3612</v>
      </c>
      <c r="B2" s="212" t="s">
        <v>3653</v>
      </c>
      <c r="C2" s="212" t="s">
        <v>3652</v>
      </c>
      <c r="D2" s="213" t="s">
        <v>3</v>
      </c>
      <c r="E2" s="199" t="s">
        <v>759</v>
      </c>
      <c r="F2" s="356" t="s">
        <v>3296</v>
      </c>
      <c r="G2" s="356" t="s">
        <v>722</v>
      </c>
    </row>
    <row r="3" spans="1:7" x14ac:dyDescent="0.25">
      <c r="A3" s="92"/>
      <c r="B3" s="258"/>
      <c r="C3" s="108"/>
      <c r="D3" s="213" t="s">
        <v>3571</v>
      </c>
      <c r="E3" s="223"/>
      <c r="F3" s="317"/>
      <c r="G3" s="317"/>
    </row>
    <row r="4" spans="1:7" x14ac:dyDescent="0.25">
      <c r="A4" s="92"/>
      <c r="B4" s="258"/>
      <c r="C4" s="108"/>
      <c r="D4" s="213" t="s">
        <v>85</v>
      </c>
      <c r="E4" s="223"/>
      <c r="F4" s="317"/>
      <c r="G4" s="317"/>
    </row>
    <row r="5" spans="1:7" s="97" customFormat="1" ht="30" x14ac:dyDescent="0.25">
      <c r="A5" s="83">
        <v>1</v>
      </c>
      <c r="B5" s="180" t="s">
        <v>4991</v>
      </c>
      <c r="C5" s="83">
        <v>3454</v>
      </c>
      <c r="D5" s="79" t="s">
        <v>1411</v>
      </c>
      <c r="E5" s="80" t="s">
        <v>1132</v>
      </c>
      <c r="F5" s="327">
        <v>5100</v>
      </c>
      <c r="G5" s="353">
        <f>F5*2.5</f>
        <v>12750</v>
      </c>
    </row>
    <row r="6" spans="1:7" s="97" customFormat="1" ht="30" x14ac:dyDescent="0.25">
      <c r="A6" s="83">
        <f>A5+1</f>
        <v>2</v>
      </c>
      <c r="B6" s="182" t="s">
        <v>4992</v>
      </c>
      <c r="C6" s="80">
        <v>3455</v>
      </c>
      <c r="D6" s="79" t="s">
        <v>1412</v>
      </c>
      <c r="E6" s="80" t="s">
        <v>1132</v>
      </c>
      <c r="F6" s="327">
        <v>6100</v>
      </c>
      <c r="G6" s="353">
        <f t="shared" ref="G6:G14" si="0">F6*2.5</f>
        <v>15250</v>
      </c>
    </row>
    <row r="7" spans="1:7" s="97" customFormat="1" ht="30" x14ac:dyDescent="0.25">
      <c r="A7" s="83">
        <f t="shared" ref="A7:A14" si="1">A6+1</f>
        <v>3</v>
      </c>
      <c r="B7" s="180" t="s">
        <v>4993</v>
      </c>
      <c r="C7" s="83">
        <v>3456</v>
      </c>
      <c r="D7" s="79" t="s">
        <v>1413</v>
      </c>
      <c r="E7" s="80" t="s">
        <v>1132</v>
      </c>
      <c r="F7" s="317">
        <v>7700</v>
      </c>
      <c r="G7" s="353">
        <f t="shared" si="0"/>
        <v>19250</v>
      </c>
    </row>
    <row r="8" spans="1:7" s="97" customFormat="1" ht="30" x14ac:dyDescent="0.25">
      <c r="A8" s="83">
        <f t="shared" si="1"/>
        <v>4</v>
      </c>
      <c r="B8" s="180" t="s">
        <v>4994</v>
      </c>
      <c r="C8" s="83">
        <v>3457</v>
      </c>
      <c r="D8" s="79" t="s">
        <v>3827</v>
      </c>
      <c r="E8" s="80" t="s">
        <v>1132</v>
      </c>
      <c r="F8" s="317">
        <v>10650</v>
      </c>
      <c r="G8" s="353">
        <f t="shared" si="0"/>
        <v>26625</v>
      </c>
    </row>
    <row r="9" spans="1:7" s="97" customFormat="1" ht="30" x14ac:dyDescent="0.25">
      <c r="A9" s="83">
        <f t="shared" si="1"/>
        <v>5</v>
      </c>
      <c r="B9" s="180" t="s">
        <v>4995</v>
      </c>
      <c r="C9" s="83">
        <v>3458</v>
      </c>
      <c r="D9" s="79" t="s">
        <v>1414</v>
      </c>
      <c r="E9" s="80" t="s">
        <v>1132</v>
      </c>
      <c r="F9" s="317">
        <v>5300</v>
      </c>
      <c r="G9" s="353">
        <f t="shared" si="0"/>
        <v>13250</v>
      </c>
    </row>
    <row r="10" spans="1:7" s="97" customFormat="1" ht="45" x14ac:dyDescent="0.25">
      <c r="A10" s="83">
        <f t="shared" si="1"/>
        <v>6</v>
      </c>
      <c r="B10" s="180" t="s">
        <v>4996</v>
      </c>
      <c r="C10" s="83">
        <v>4050</v>
      </c>
      <c r="D10" s="79" t="s">
        <v>1341</v>
      </c>
      <c r="E10" s="80" t="s">
        <v>1132</v>
      </c>
      <c r="F10" s="327">
        <v>3600</v>
      </c>
      <c r="G10" s="353">
        <f t="shared" si="0"/>
        <v>9000</v>
      </c>
    </row>
    <row r="11" spans="1:7" s="97" customFormat="1" ht="45" x14ac:dyDescent="0.25">
      <c r="A11" s="83">
        <f t="shared" si="1"/>
        <v>7</v>
      </c>
      <c r="B11" s="180" t="s">
        <v>4997</v>
      </c>
      <c r="C11" s="83">
        <v>4051</v>
      </c>
      <c r="D11" s="79" t="s">
        <v>1342</v>
      </c>
      <c r="E11" s="80" t="s">
        <v>1132</v>
      </c>
      <c r="F11" s="327">
        <v>4700</v>
      </c>
      <c r="G11" s="353">
        <f t="shared" si="0"/>
        <v>11750</v>
      </c>
    </row>
    <row r="12" spans="1:7" s="97" customFormat="1" ht="60" x14ac:dyDescent="0.25">
      <c r="A12" s="83">
        <f t="shared" si="1"/>
        <v>8</v>
      </c>
      <c r="B12" s="180" t="s">
        <v>4998</v>
      </c>
      <c r="C12" s="83">
        <v>4052</v>
      </c>
      <c r="D12" s="79" t="s">
        <v>1343</v>
      </c>
      <c r="E12" s="80" t="s">
        <v>1132</v>
      </c>
      <c r="F12" s="327">
        <v>6300</v>
      </c>
      <c r="G12" s="353">
        <f t="shared" si="0"/>
        <v>15750</v>
      </c>
    </row>
    <row r="13" spans="1:7" s="97" customFormat="1" ht="45" x14ac:dyDescent="0.25">
      <c r="A13" s="83">
        <f t="shared" si="1"/>
        <v>9</v>
      </c>
      <c r="B13" s="180" t="s">
        <v>4999</v>
      </c>
      <c r="C13" s="83">
        <v>4053</v>
      </c>
      <c r="D13" s="79" t="s">
        <v>1344</v>
      </c>
      <c r="E13" s="80" t="s">
        <v>1132</v>
      </c>
      <c r="F13" s="327">
        <v>7150</v>
      </c>
      <c r="G13" s="353">
        <f t="shared" si="0"/>
        <v>17875</v>
      </c>
    </row>
    <row r="14" spans="1:7" s="97" customFormat="1" ht="45" x14ac:dyDescent="0.25">
      <c r="A14" s="83">
        <f t="shared" si="1"/>
        <v>10</v>
      </c>
      <c r="B14" s="180" t="s">
        <v>5000</v>
      </c>
      <c r="C14" s="83">
        <v>4054</v>
      </c>
      <c r="D14" s="79" t="s">
        <v>1345</v>
      </c>
      <c r="E14" s="80" t="s">
        <v>1132</v>
      </c>
      <c r="F14" s="327">
        <v>4300</v>
      </c>
      <c r="G14" s="353">
        <f t="shared" si="0"/>
        <v>10750</v>
      </c>
    </row>
    <row r="15" spans="1:7" s="97" customFormat="1" x14ac:dyDescent="0.25">
      <c r="A15" s="83"/>
      <c r="B15" s="180"/>
      <c r="C15" s="83"/>
      <c r="D15" s="303" t="s">
        <v>86</v>
      </c>
      <c r="E15" s="303"/>
      <c r="F15" s="317"/>
      <c r="G15" s="326"/>
    </row>
    <row r="16" spans="1:7" s="97" customFormat="1" x14ac:dyDescent="0.25">
      <c r="A16" s="83">
        <f>A14+1</f>
        <v>11</v>
      </c>
      <c r="B16" s="180" t="s">
        <v>3895</v>
      </c>
      <c r="C16" s="83">
        <v>463</v>
      </c>
      <c r="D16" s="82" t="s">
        <v>1312</v>
      </c>
      <c r="E16" s="80" t="s">
        <v>1132</v>
      </c>
      <c r="F16" s="317">
        <v>3000</v>
      </c>
      <c r="G16" s="353">
        <f t="shared" ref="G16:G38" si="2">F16*2.5</f>
        <v>7500</v>
      </c>
    </row>
    <row r="17" spans="1:7" s="97" customFormat="1" x14ac:dyDescent="0.25">
      <c r="A17" s="83">
        <f>A16+1</f>
        <v>12</v>
      </c>
      <c r="B17" s="180" t="s">
        <v>5001</v>
      </c>
      <c r="C17" s="83">
        <v>3464</v>
      </c>
      <c r="D17" s="82" t="s">
        <v>1313</v>
      </c>
      <c r="E17" s="80" t="s">
        <v>1132</v>
      </c>
      <c r="F17" s="317">
        <v>5100</v>
      </c>
      <c r="G17" s="353">
        <f t="shared" si="2"/>
        <v>12750</v>
      </c>
    </row>
    <row r="18" spans="1:7" s="97" customFormat="1" x14ac:dyDescent="0.25">
      <c r="A18" s="83">
        <f t="shared" ref="A18:A38" si="3">A17+1</f>
        <v>13</v>
      </c>
      <c r="B18" s="180" t="s">
        <v>5002</v>
      </c>
      <c r="C18" s="83">
        <v>3465</v>
      </c>
      <c r="D18" s="82" t="s">
        <v>1314</v>
      </c>
      <c r="E18" s="80" t="s">
        <v>1132</v>
      </c>
      <c r="F18" s="317">
        <v>7350</v>
      </c>
      <c r="G18" s="353">
        <f t="shared" si="2"/>
        <v>18375</v>
      </c>
    </row>
    <row r="19" spans="1:7" s="97" customFormat="1" x14ac:dyDescent="0.25">
      <c r="A19" s="83">
        <f t="shared" si="3"/>
        <v>14</v>
      </c>
      <c r="B19" s="180" t="s">
        <v>5003</v>
      </c>
      <c r="C19" s="83">
        <v>3466</v>
      </c>
      <c r="D19" s="82" t="s">
        <v>1315</v>
      </c>
      <c r="E19" s="80" t="s">
        <v>1132</v>
      </c>
      <c r="F19" s="317">
        <v>9600</v>
      </c>
      <c r="G19" s="353">
        <f t="shared" si="2"/>
        <v>24000</v>
      </c>
    </row>
    <row r="20" spans="1:7" s="97" customFormat="1" ht="30" x14ac:dyDescent="0.25">
      <c r="A20" s="83">
        <f t="shared" si="3"/>
        <v>15</v>
      </c>
      <c r="B20" s="180" t="s">
        <v>1322</v>
      </c>
      <c r="C20" s="83">
        <v>3471</v>
      </c>
      <c r="D20" s="79" t="s">
        <v>4296</v>
      </c>
      <c r="E20" s="80" t="s">
        <v>1132</v>
      </c>
      <c r="F20" s="317">
        <v>5300</v>
      </c>
      <c r="G20" s="353">
        <f>F20*2.5</f>
        <v>13250</v>
      </c>
    </row>
    <row r="21" spans="1:7" s="97" customFormat="1" ht="30" x14ac:dyDescent="0.25">
      <c r="A21" s="83">
        <f t="shared" si="3"/>
        <v>16</v>
      </c>
      <c r="B21" s="180" t="s">
        <v>1323</v>
      </c>
      <c r="C21" s="83">
        <v>3468</v>
      </c>
      <c r="D21" s="79" t="s">
        <v>1326</v>
      </c>
      <c r="E21" s="80" t="s">
        <v>1132</v>
      </c>
      <c r="F21" s="317">
        <v>6000</v>
      </c>
      <c r="G21" s="353">
        <f t="shared" si="2"/>
        <v>15000</v>
      </c>
    </row>
    <row r="22" spans="1:7" s="97" customFormat="1" ht="30" x14ac:dyDescent="0.25">
      <c r="A22" s="83">
        <f t="shared" si="3"/>
        <v>17</v>
      </c>
      <c r="B22" s="180" t="s">
        <v>1324</v>
      </c>
      <c r="C22" s="83">
        <v>3469</v>
      </c>
      <c r="D22" s="79" t="s">
        <v>1327</v>
      </c>
      <c r="E22" s="80" t="s">
        <v>1132</v>
      </c>
      <c r="F22" s="317">
        <v>6600</v>
      </c>
      <c r="G22" s="353">
        <f t="shared" si="2"/>
        <v>16500</v>
      </c>
    </row>
    <row r="23" spans="1:7" s="97" customFormat="1" ht="30" x14ac:dyDescent="0.25">
      <c r="A23" s="83">
        <f t="shared" si="3"/>
        <v>18</v>
      </c>
      <c r="B23" s="180" t="s">
        <v>1325</v>
      </c>
      <c r="C23" s="83">
        <v>3470</v>
      </c>
      <c r="D23" s="79" t="s">
        <v>1328</v>
      </c>
      <c r="E23" s="80" t="s">
        <v>1132</v>
      </c>
      <c r="F23" s="317">
        <v>7200</v>
      </c>
      <c r="G23" s="353">
        <f t="shared" si="2"/>
        <v>18000</v>
      </c>
    </row>
    <row r="24" spans="1:7" s="97" customFormat="1" ht="30" x14ac:dyDescent="0.25">
      <c r="A24" s="83">
        <f t="shared" si="3"/>
        <v>19</v>
      </c>
      <c r="B24" s="182" t="s">
        <v>1415</v>
      </c>
      <c r="C24" s="83">
        <v>3472</v>
      </c>
      <c r="D24" s="79" t="s">
        <v>1416</v>
      </c>
      <c r="E24" s="80" t="s">
        <v>1132</v>
      </c>
      <c r="F24" s="317">
        <v>4800</v>
      </c>
      <c r="G24" s="353">
        <f t="shared" si="2"/>
        <v>12000</v>
      </c>
    </row>
    <row r="25" spans="1:7" s="97" customFormat="1" ht="30" x14ac:dyDescent="0.25">
      <c r="A25" s="83">
        <f t="shared" si="3"/>
        <v>20</v>
      </c>
      <c r="B25" s="180" t="s">
        <v>5004</v>
      </c>
      <c r="C25" s="83">
        <v>3473</v>
      </c>
      <c r="D25" s="79" t="s">
        <v>1417</v>
      </c>
      <c r="E25" s="80" t="s">
        <v>1132</v>
      </c>
      <c r="F25" s="317">
        <v>5700</v>
      </c>
      <c r="G25" s="353">
        <f t="shared" si="2"/>
        <v>14250</v>
      </c>
    </row>
    <row r="26" spans="1:7" s="97" customFormat="1" ht="45" x14ac:dyDescent="0.25">
      <c r="A26" s="83">
        <f t="shared" si="3"/>
        <v>21</v>
      </c>
      <c r="B26" s="180" t="s">
        <v>1418</v>
      </c>
      <c r="C26" s="83">
        <v>3474</v>
      </c>
      <c r="D26" s="79" t="s">
        <v>1422</v>
      </c>
      <c r="E26" s="80" t="s">
        <v>1132</v>
      </c>
      <c r="F26" s="317">
        <v>4800</v>
      </c>
      <c r="G26" s="353">
        <f t="shared" si="2"/>
        <v>12000</v>
      </c>
    </row>
    <row r="27" spans="1:7" s="97" customFormat="1" ht="45" x14ac:dyDescent="0.25">
      <c r="A27" s="83">
        <f t="shared" si="3"/>
        <v>22</v>
      </c>
      <c r="B27" s="182" t="s">
        <v>1419</v>
      </c>
      <c r="C27" s="83">
        <v>3475</v>
      </c>
      <c r="D27" s="79" t="s">
        <v>1423</v>
      </c>
      <c r="E27" s="80" t="s">
        <v>1132</v>
      </c>
      <c r="F27" s="317">
        <v>5400</v>
      </c>
      <c r="G27" s="353">
        <f t="shared" si="2"/>
        <v>13500</v>
      </c>
    </row>
    <row r="28" spans="1:7" s="97" customFormat="1" ht="45" x14ac:dyDescent="0.25">
      <c r="A28" s="83">
        <f t="shared" si="3"/>
        <v>23</v>
      </c>
      <c r="B28" s="182" t="s">
        <v>1420</v>
      </c>
      <c r="C28" s="83">
        <v>3476</v>
      </c>
      <c r="D28" s="79" t="s">
        <v>1424</v>
      </c>
      <c r="E28" s="80" t="s">
        <v>1132</v>
      </c>
      <c r="F28" s="317">
        <v>6300</v>
      </c>
      <c r="G28" s="353">
        <f t="shared" si="2"/>
        <v>15750</v>
      </c>
    </row>
    <row r="29" spans="1:7" s="97" customFormat="1" ht="45" x14ac:dyDescent="0.25">
      <c r="A29" s="83">
        <f t="shared" si="3"/>
        <v>24</v>
      </c>
      <c r="B29" s="182" t="s">
        <v>1421</v>
      </c>
      <c r="C29" s="83">
        <v>3477</v>
      </c>
      <c r="D29" s="79" t="s">
        <v>1425</v>
      </c>
      <c r="E29" s="80" t="s">
        <v>1132</v>
      </c>
      <c r="F29" s="317">
        <v>7500</v>
      </c>
      <c r="G29" s="353">
        <f t="shared" si="2"/>
        <v>18750</v>
      </c>
    </row>
    <row r="30" spans="1:7" s="97" customFormat="1" ht="30" x14ac:dyDescent="0.25">
      <c r="A30" s="83">
        <f t="shared" si="3"/>
        <v>25</v>
      </c>
      <c r="B30" s="180" t="s">
        <v>1427</v>
      </c>
      <c r="C30" s="83">
        <v>3478</v>
      </c>
      <c r="D30" s="79" t="s">
        <v>1426</v>
      </c>
      <c r="E30" s="80" t="s">
        <v>1132</v>
      </c>
      <c r="F30" s="317">
        <v>5500</v>
      </c>
      <c r="G30" s="353">
        <f t="shared" si="2"/>
        <v>13750</v>
      </c>
    </row>
    <row r="31" spans="1:7" s="97" customFormat="1" x14ac:dyDescent="0.25">
      <c r="A31" s="83">
        <f t="shared" si="3"/>
        <v>26</v>
      </c>
      <c r="B31" s="182" t="s">
        <v>1353</v>
      </c>
      <c r="C31" s="83">
        <v>3479</v>
      </c>
      <c r="D31" s="79" t="s">
        <v>87</v>
      </c>
      <c r="E31" s="80" t="s">
        <v>1132</v>
      </c>
      <c r="F31" s="317">
        <v>4500</v>
      </c>
      <c r="G31" s="353">
        <f t="shared" si="2"/>
        <v>11250</v>
      </c>
    </row>
    <row r="32" spans="1:7" s="97" customFormat="1" x14ac:dyDescent="0.25">
      <c r="A32" s="83">
        <f t="shared" si="3"/>
        <v>27</v>
      </c>
      <c r="B32" s="180" t="s">
        <v>1337</v>
      </c>
      <c r="C32" s="83">
        <v>3480</v>
      </c>
      <c r="D32" s="82" t="s">
        <v>1335</v>
      </c>
      <c r="E32" s="80" t="s">
        <v>1132</v>
      </c>
      <c r="F32" s="317">
        <v>4200</v>
      </c>
      <c r="G32" s="353">
        <f t="shared" si="2"/>
        <v>10500</v>
      </c>
    </row>
    <row r="33" spans="1:7" s="97" customFormat="1" x14ac:dyDescent="0.25">
      <c r="A33" s="83">
        <f t="shared" si="3"/>
        <v>28</v>
      </c>
      <c r="B33" s="180" t="s">
        <v>1338</v>
      </c>
      <c r="C33" s="83">
        <v>3481</v>
      </c>
      <c r="D33" s="82" t="s">
        <v>1336</v>
      </c>
      <c r="E33" s="80" t="s">
        <v>1132</v>
      </c>
      <c r="F33" s="317">
        <v>4800</v>
      </c>
      <c r="G33" s="353">
        <f t="shared" si="2"/>
        <v>12000</v>
      </c>
    </row>
    <row r="34" spans="1:7" s="97" customFormat="1" ht="30" x14ac:dyDescent="0.25">
      <c r="A34" s="83">
        <f t="shared" si="3"/>
        <v>29</v>
      </c>
      <c r="B34" s="180" t="s">
        <v>5005</v>
      </c>
      <c r="C34" s="83">
        <v>3615</v>
      </c>
      <c r="D34" s="94" t="s">
        <v>1428</v>
      </c>
      <c r="E34" s="80" t="s">
        <v>1132</v>
      </c>
      <c r="F34" s="317">
        <v>6700</v>
      </c>
      <c r="G34" s="353">
        <f t="shared" si="2"/>
        <v>16750</v>
      </c>
    </row>
    <row r="35" spans="1:7" s="97" customFormat="1" ht="30" x14ac:dyDescent="0.25">
      <c r="A35" s="83">
        <f t="shared" si="3"/>
        <v>30</v>
      </c>
      <c r="B35" s="180" t="s">
        <v>5006</v>
      </c>
      <c r="C35" s="83">
        <v>3482</v>
      </c>
      <c r="D35" s="79" t="s">
        <v>88</v>
      </c>
      <c r="E35" s="80" t="s">
        <v>1132</v>
      </c>
      <c r="F35" s="317">
        <v>4400</v>
      </c>
      <c r="G35" s="353">
        <f t="shared" si="2"/>
        <v>11000</v>
      </c>
    </row>
    <row r="36" spans="1:7" s="97" customFormat="1" ht="30" x14ac:dyDescent="0.25">
      <c r="A36" s="83">
        <f t="shared" si="3"/>
        <v>31</v>
      </c>
      <c r="B36" s="180" t="s">
        <v>5007</v>
      </c>
      <c r="C36" s="83">
        <v>3483</v>
      </c>
      <c r="D36" s="79" t="s">
        <v>89</v>
      </c>
      <c r="E36" s="80" t="s">
        <v>1132</v>
      </c>
      <c r="F36" s="317">
        <v>5200</v>
      </c>
      <c r="G36" s="353">
        <f t="shared" si="2"/>
        <v>13000</v>
      </c>
    </row>
    <row r="37" spans="1:7" s="97" customFormat="1" ht="30" x14ac:dyDescent="0.25">
      <c r="A37" s="83">
        <f t="shared" si="3"/>
        <v>32</v>
      </c>
      <c r="B37" s="180" t="s">
        <v>5008</v>
      </c>
      <c r="C37" s="83">
        <v>3484</v>
      </c>
      <c r="D37" s="79" t="s">
        <v>90</v>
      </c>
      <c r="E37" s="80" t="s">
        <v>1132</v>
      </c>
      <c r="F37" s="317">
        <v>5400</v>
      </c>
      <c r="G37" s="353">
        <f t="shared" si="2"/>
        <v>13500</v>
      </c>
    </row>
    <row r="38" spans="1:7" s="97" customFormat="1" ht="30" x14ac:dyDescent="0.25">
      <c r="A38" s="83">
        <f t="shared" si="3"/>
        <v>33</v>
      </c>
      <c r="B38" s="180" t="s">
        <v>5009</v>
      </c>
      <c r="C38" s="83">
        <v>3485</v>
      </c>
      <c r="D38" s="79" t="s">
        <v>91</v>
      </c>
      <c r="E38" s="80" t="s">
        <v>1132</v>
      </c>
      <c r="F38" s="317">
        <v>5600</v>
      </c>
      <c r="G38" s="353">
        <f t="shared" si="2"/>
        <v>14000</v>
      </c>
    </row>
    <row r="39" spans="1:7" s="97" customFormat="1" x14ac:dyDescent="0.25">
      <c r="A39" s="83"/>
      <c r="B39" s="180"/>
      <c r="C39" s="83"/>
      <c r="D39" s="302" t="s">
        <v>92</v>
      </c>
      <c r="E39" s="302"/>
      <c r="F39" s="317"/>
      <c r="G39" s="326"/>
    </row>
    <row r="40" spans="1:7" s="97" customFormat="1" ht="30" x14ac:dyDescent="0.25">
      <c r="A40" s="83">
        <f>A38+1</f>
        <v>34</v>
      </c>
      <c r="B40" s="180" t="s">
        <v>5010</v>
      </c>
      <c r="C40" s="83">
        <v>3486</v>
      </c>
      <c r="D40" s="79" t="s">
        <v>1429</v>
      </c>
      <c r="E40" s="80" t="s">
        <v>1132</v>
      </c>
      <c r="F40" s="317">
        <v>4500</v>
      </c>
      <c r="G40" s="353">
        <f t="shared" ref="G40:G45" si="4">F40*2.5</f>
        <v>11250</v>
      </c>
    </row>
    <row r="41" spans="1:7" s="97" customFormat="1" ht="30" x14ac:dyDescent="0.25">
      <c r="A41" s="83">
        <f>A40+1</f>
        <v>35</v>
      </c>
      <c r="B41" s="180" t="s">
        <v>5011</v>
      </c>
      <c r="C41" s="83">
        <v>3487</v>
      </c>
      <c r="D41" s="79" t="s">
        <v>1430</v>
      </c>
      <c r="E41" s="80" t="s">
        <v>1132</v>
      </c>
      <c r="F41" s="317">
        <v>5400</v>
      </c>
      <c r="G41" s="353">
        <f t="shared" si="4"/>
        <v>13500</v>
      </c>
    </row>
    <row r="42" spans="1:7" s="97" customFormat="1" ht="30" x14ac:dyDescent="0.25">
      <c r="A42" s="83">
        <f t="shared" ref="A42:A45" si="5">A41+1</f>
        <v>36</v>
      </c>
      <c r="B42" s="180" t="s">
        <v>5012</v>
      </c>
      <c r="C42" s="83">
        <v>3488</v>
      </c>
      <c r="D42" s="79" t="s">
        <v>1436</v>
      </c>
      <c r="E42" s="80" t="s">
        <v>1132</v>
      </c>
      <c r="F42" s="317">
        <v>3800</v>
      </c>
      <c r="G42" s="353">
        <f t="shared" si="4"/>
        <v>9500</v>
      </c>
    </row>
    <row r="43" spans="1:7" s="97" customFormat="1" x14ac:dyDescent="0.25">
      <c r="A43" s="83">
        <f t="shared" si="5"/>
        <v>37</v>
      </c>
      <c r="B43" s="180" t="s">
        <v>3828</v>
      </c>
      <c r="C43" s="83">
        <v>3489</v>
      </c>
      <c r="D43" s="79" t="s">
        <v>1305</v>
      </c>
      <c r="E43" s="80" t="s">
        <v>1132</v>
      </c>
      <c r="F43" s="317">
        <v>500</v>
      </c>
      <c r="G43" s="353">
        <f t="shared" si="4"/>
        <v>1250</v>
      </c>
    </row>
    <row r="44" spans="1:7" s="97" customFormat="1" ht="45" x14ac:dyDescent="0.25">
      <c r="A44" s="83">
        <f t="shared" si="5"/>
        <v>38</v>
      </c>
      <c r="B44" s="180" t="s">
        <v>5013</v>
      </c>
      <c r="C44" s="83">
        <v>4055</v>
      </c>
      <c r="D44" s="79" t="s">
        <v>1347</v>
      </c>
      <c r="E44" s="80" t="s">
        <v>1132</v>
      </c>
      <c r="F44" s="327">
        <v>3100</v>
      </c>
      <c r="G44" s="353">
        <f t="shared" si="4"/>
        <v>7750</v>
      </c>
    </row>
    <row r="45" spans="1:7" s="97" customFormat="1" ht="45" x14ac:dyDescent="0.25">
      <c r="A45" s="83">
        <f t="shared" si="5"/>
        <v>39</v>
      </c>
      <c r="B45" s="180" t="s">
        <v>5014</v>
      </c>
      <c r="C45" s="83">
        <v>4056</v>
      </c>
      <c r="D45" s="79" t="s">
        <v>1348</v>
      </c>
      <c r="E45" s="80" t="s">
        <v>1132</v>
      </c>
      <c r="F45" s="327">
        <v>4000</v>
      </c>
      <c r="G45" s="353">
        <f t="shared" si="4"/>
        <v>10000</v>
      </c>
    </row>
    <row r="46" spans="1:7" s="97" customFormat="1" x14ac:dyDescent="0.25">
      <c r="A46" s="83"/>
      <c r="B46" s="180"/>
      <c r="C46" s="83"/>
      <c r="D46" s="302" t="s">
        <v>93</v>
      </c>
      <c r="E46" s="302"/>
      <c r="F46" s="317"/>
      <c r="G46" s="326"/>
    </row>
    <row r="47" spans="1:7" s="97" customFormat="1" ht="30" x14ac:dyDescent="0.25">
      <c r="A47" s="83">
        <f>A45+1</f>
        <v>40</v>
      </c>
      <c r="B47" s="180" t="s">
        <v>5015</v>
      </c>
      <c r="C47" s="83">
        <v>3492</v>
      </c>
      <c r="D47" s="79" t="s">
        <v>3830</v>
      </c>
      <c r="E47" s="80" t="s">
        <v>1132</v>
      </c>
      <c r="F47" s="317">
        <v>4000</v>
      </c>
      <c r="G47" s="353">
        <f t="shared" ref="G47:G53" si="6">F47*2.5</f>
        <v>10000</v>
      </c>
    </row>
    <row r="48" spans="1:7" s="97" customFormat="1" ht="30" x14ac:dyDescent="0.25">
      <c r="A48" s="83">
        <f>A47+1</f>
        <v>41</v>
      </c>
      <c r="B48" s="180" t="s">
        <v>5016</v>
      </c>
      <c r="C48" s="83">
        <v>3493</v>
      </c>
      <c r="D48" s="79" t="s">
        <v>1331</v>
      </c>
      <c r="E48" s="80" t="s">
        <v>1132</v>
      </c>
      <c r="F48" s="317">
        <v>4900</v>
      </c>
      <c r="G48" s="353">
        <f t="shared" si="6"/>
        <v>12250</v>
      </c>
    </row>
    <row r="49" spans="1:7" s="97" customFormat="1" ht="30" x14ac:dyDescent="0.25">
      <c r="A49" s="83">
        <f t="shared" ref="A49:A53" si="7">A48+1</f>
        <v>42</v>
      </c>
      <c r="B49" s="180" t="s">
        <v>5017</v>
      </c>
      <c r="C49" s="83">
        <v>3494</v>
      </c>
      <c r="D49" s="79" t="s">
        <v>3829</v>
      </c>
      <c r="E49" s="80" t="s">
        <v>1132</v>
      </c>
      <c r="F49" s="317">
        <v>11600</v>
      </c>
      <c r="G49" s="353">
        <f t="shared" si="6"/>
        <v>29000</v>
      </c>
    </row>
    <row r="50" spans="1:7" s="97" customFormat="1" ht="30" x14ac:dyDescent="0.25">
      <c r="A50" s="83">
        <f t="shared" si="7"/>
        <v>43</v>
      </c>
      <c r="B50" s="180" t="s">
        <v>5018</v>
      </c>
      <c r="C50" s="83">
        <v>3495</v>
      </c>
      <c r="D50" s="79" t="s">
        <v>1332</v>
      </c>
      <c r="E50" s="80" t="s">
        <v>1132</v>
      </c>
      <c r="F50" s="317">
        <v>14200</v>
      </c>
      <c r="G50" s="353">
        <f t="shared" si="6"/>
        <v>35500</v>
      </c>
    </row>
    <row r="51" spans="1:7" s="97" customFormat="1" ht="45" x14ac:dyDescent="0.25">
      <c r="A51" s="83">
        <f t="shared" si="7"/>
        <v>44</v>
      </c>
      <c r="B51" s="180" t="s">
        <v>5019</v>
      </c>
      <c r="C51" s="83">
        <v>6146</v>
      </c>
      <c r="D51" s="79" t="s">
        <v>1333</v>
      </c>
      <c r="E51" s="80" t="s">
        <v>1132</v>
      </c>
      <c r="F51" s="327">
        <v>5300</v>
      </c>
      <c r="G51" s="353">
        <f t="shared" si="6"/>
        <v>13250</v>
      </c>
    </row>
    <row r="52" spans="1:7" s="97" customFormat="1" ht="30" x14ac:dyDescent="0.25">
      <c r="A52" s="83">
        <f t="shared" si="7"/>
        <v>45</v>
      </c>
      <c r="B52" s="180" t="s">
        <v>5020</v>
      </c>
      <c r="C52" s="83">
        <v>3497</v>
      </c>
      <c r="D52" s="79" t="s">
        <v>1334</v>
      </c>
      <c r="E52" s="80" t="s">
        <v>1132</v>
      </c>
      <c r="F52" s="327">
        <v>5300</v>
      </c>
      <c r="G52" s="353">
        <f t="shared" si="6"/>
        <v>13250</v>
      </c>
    </row>
    <row r="53" spans="1:7" s="97" customFormat="1" x14ac:dyDescent="0.25">
      <c r="A53" s="83">
        <f t="shared" si="7"/>
        <v>46</v>
      </c>
      <c r="B53" s="180" t="s">
        <v>3488</v>
      </c>
      <c r="C53" s="83">
        <v>3498</v>
      </c>
      <c r="D53" s="79" t="s">
        <v>94</v>
      </c>
      <c r="E53" s="80" t="s">
        <v>1132</v>
      </c>
      <c r="F53" s="317">
        <v>1000</v>
      </c>
      <c r="G53" s="353">
        <f t="shared" si="6"/>
        <v>2500</v>
      </c>
    </row>
    <row r="54" spans="1:7" s="97" customFormat="1" x14ac:dyDescent="0.25">
      <c r="A54" s="83"/>
      <c r="B54" s="180"/>
      <c r="C54" s="83"/>
      <c r="D54" s="303" t="s">
        <v>95</v>
      </c>
      <c r="E54" s="303"/>
      <c r="F54" s="317"/>
      <c r="G54" s="326"/>
    </row>
    <row r="55" spans="1:7" s="97" customFormat="1" ht="30" x14ac:dyDescent="0.25">
      <c r="A55" s="83">
        <f>A53+1</f>
        <v>47</v>
      </c>
      <c r="B55" s="182" t="s">
        <v>3896</v>
      </c>
      <c r="C55" s="83">
        <v>3499</v>
      </c>
      <c r="D55" s="79" t="s">
        <v>1304</v>
      </c>
      <c r="E55" s="80" t="s">
        <v>1132</v>
      </c>
      <c r="F55" s="317">
        <v>300</v>
      </c>
      <c r="G55" s="353">
        <f t="shared" ref="G55:G63" si="8">F55*2.5</f>
        <v>750</v>
      </c>
    </row>
    <row r="56" spans="1:7" s="97" customFormat="1" ht="45" x14ac:dyDescent="0.25">
      <c r="A56" s="83">
        <f>A55+1</f>
        <v>48</v>
      </c>
      <c r="B56" s="182" t="s">
        <v>3897</v>
      </c>
      <c r="C56" s="83">
        <v>3500</v>
      </c>
      <c r="D56" s="79" t="s">
        <v>1349</v>
      </c>
      <c r="E56" s="80" t="s">
        <v>1132</v>
      </c>
      <c r="F56" s="317">
        <v>300</v>
      </c>
      <c r="G56" s="353">
        <f t="shared" si="8"/>
        <v>750</v>
      </c>
    </row>
    <row r="57" spans="1:7" s="97" customFormat="1" ht="30" x14ac:dyDescent="0.25">
      <c r="A57" s="83">
        <f t="shared" ref="A57:A63" si="9">A56+1</f>
        <v>49</v>
      </c>
      <c r="B57" s="182" t="s">
        <v>3898</v>
      </c>
      <c r="C57" s="83">
        <v>3501</v>
      </c>
      <c r="D57" s="79" t="s">
        <v>4335</v>
      </c>
      <c r="E57" s="80" t="s">
        <v>1132</v>
      </c>
      <c r="F57" s="317">
        <v>5000</v>
      </c>
      <c r="G57" s="353">
        <f t="shared" si="8"/>
        <v>12500</v>
      </c>
    </row>
    <row r="58" spans="1:7" s="97" customFormat="1" x14ac:dyDescent="0.25">
      <c r="A58" s="83">
        <f t="shared" si="9"/>
        <v>50</v>
      </c>
      <c r="B58" s="182" t="s">
        <v>3899</v>
      </c>
      <c r="C58" s="83">
        <v>3502</v>
      </c>
      <c r="D58" s="79" t="s">
        <v>1306</v>
      </c>
      <c r="E58" s="80" t="s">
        <v>1132</v>
      </c>
      <c r="F58" s="317">
        <v>440</v>
      </c>
      <c r="G58" s="353">
        <f t="shared" si="8"/>
        <v>1100</v>
      </c>
    </row>
    <row r="59" spans="1:7" s="97" customFormat="1" ht="30" x14ac:dyDescent="0.25">
      <c r="A59" s="83"/>
      <c r="B59" s="182" t="s">
        <v>4492</v>
      </c>
      <c r="C59" s="83">
        <v>9147</v>
      </c>
      <c r="D59" s="79" t="s">
        <v>4491</v>
      </c>
      <c r="E59" s="80" t="s">
        <v>1132</v>
      </c>
      <c r="F59" s="317">
        <v>500</v>
      </c>
      <c r="G59" s="353">
        <f t="shared" si="8"/>
        <v>1250</v>
      </c>
    </row>
    <row r="60" spans="1:7" s="97" customFormat="1" ht="30" x14ac:dyDescent="0.25">
      <c r="A60" s="83">
        <f>A58+1</f>
        <v>51</v>
      </c>
      <c r="B60" s="180" t="s">
        <v>5021</v>
      </c>
      <c r="C60" s="83">
        <v>3490</v>
      </c>
      <c r="D60" s="79" t="s">
        <v>1307</v>
      </c>
      <c r="E60" s="80" t="s">
        <v>1132</v>
      </c>
      <c r="F60" s="317">
        <v>2600</v>
      </c>
      <c r="G60" s="353">
        <f t="shared" si="8"/>
        <v>6500</v>
      </c>
    </row>
    <row r="61" spans="1:7" s="97" customFormat="1" ht="30" x14ac:dyDescent="0.25">
      <c r="A61" s="83">
        <f t="shared" si="9"/>
        <v>52</v>
      </c>
      <c r="B61" s="180" t="s">
        <v>5022</v>
      </c>
      <c r="C61" s="83">
        <v>3491</v>
      </c>
      <c r="D61" s="79" t="s">
        <v>1308</v>
      </c>
      <c r="E61" s="80" t="s">
        <v>1132</v>
      </c>
      <c r="F61" s="317">
        <v>4300</v>
      </c>
      <c r="G61" s="353">
        <f t="shared" si="8"/>
        <v>10750</v>
      </c>
    </row>
    <row r="62" spans="1:7" s="97" customFormat="1" ht="45" x14ac:dyDescent="0.25">
      <c r="A62" s="83">
        <f t="shared" si="9"/>
        <v>53</v>
      </c>
      <c r="B62" s="182" t="s">
        <v>3547</v>
      </c>
      <c r="C62" s="83">
        <v>2484</v>
      </c>
      <c r="D62" s="79" t="s">
        <v>2460</v>
      </c>
      <c r="E62" s="80" t="s">
        <v>1132</v>
      </c>
      <c r="F62" s="317">
        <v>2100</v>
      </c>
      <c r="G62" s="353">
        <f t="shared" si="8"/>
        <v>5250</v>
      </c>
    </row>
    <row r="63" spans="1:7" s="97" customFormat="1" ht="45" x14ac:dyDescent="0.25">
      <c r="A63" s="83">
        <f t="shared" si="9"/>
        <v>54</v>
      </c>
      <c r="B63" s="182" t="s">
        <v>2461</v>
      </c>
      <c r="C63" s="83">
        <v>2498</v>
      </c>
      <c r="D63" s="79" t="s">
        <v>3548</v>
      </c>
      <c r="E63" s="80" t="s">
        <v>1132</v>
      </c>
      <c r="F63" s="317">
        <v>1000</v>
      </c>
      <c r="G63" s="353">
        <f t="shared" si="8"/>
        <v>2500</v>
      </c>
    </row>
    <row r="64" spans="1:7" s="97" customFormat="1" x14ac:dyDescent="0.25">
      <c r="A64" s="83"/>
      <c r="B64" s="180"/>
      <c r="C64" s="83"/>
      <c r="D64" s="303" t="s">
        <v>96</v>
      </c>
      <c r="E64" s="303"/>
      <c r="F64" s="317"/>
      <c r="G64" s="326"/>
    </row>
    <row r="65" spans="1:7" s="97" customFormat="1" x14ac:dyDescent="0.25">
      <c r="A65" s="83">
        <f>A63+1</f>
        <v>55</v>
      </c>
      <c r="B65" s="180" t="s">
        <v>5023</v>
      </c>
      <c r="C65" s="83">
        <v>1591</v>
      </c>
      <c r="D65" s="82" t="s">
        <v>97</v>
      </c>
      <c r="E65" s="80" t="s">
        <v>1132</v>
      </c>
      <c r="F65" s="317">
        <v>2500</v>
      </c>
      <c r="G65" s="353">
        <f t="shared" ref="G65:G80" si="10">F65*2.5</f>
        <v>6250</v>
      </c>
    </row>
    <row r="66" spans="1:7" s="97" customFormat="1" x14ac:dyDescent="0.25">
      <c r="A66" s="83">
        <f>A65+1</f>
        <v>56</v>
      </c>
      <c r="B66" s="180" t="s">
        <v>5024</v>
      </c>
      <c r="C66" s="83">
        <v>1592</v>
      </c>
      <c r="D66" s="82" t="s">
        <v>98</v>
      </c>
      <c r="E66" s="80" t="s">
        <v>1132</v>
      </c>
      <c r="F66" s="317">
        <v>5000</v>
      </c>
      <c r="G66" s="353">
        <f t="shared" si="10"/>
        <v>12500</v>
      </c>
    </row>
    <row r="67" spans="1:7" s="97" customFormat="1" x14ac:dyDescent="0.25">
      <c r="A67" s="83">
        <f t="shared" ref="A67:A80" si="11">A66+1</f>
        <v>57</v>
      </c>
      <c r="B67" s="180" t="s">
        <v>5025</v>
      </c>
      <c r="C67" s="83">
        <v>1593</v>
      </c>
      <c r="D67" s="82" t="s">
        <v>1310</v>
      </c>
      <c r="E67" s="80" t="s">
        <v>1132</v>
      </c>
      <c r="F67" s="317">
        <v>2000</v>
      </c>
      <c r="G67" s="353">
        <f t="shared" si="10"/>
        <v>5000</v>
      </c>
    </row>
    <row r="68" spans="1:7" s="97" customFormat="1" x14ac:dyDescent="0.25">
      <c r="A68" s="83">
        <f t="shared" si="11"/>
        <v>58</v>
      </c>
      <c r="B68" s="180" t="s">
        <v>5026</v>
      </c>
      <c r="C68" s="83">
        <v>3503</v>
      </c>
      <c r="D68" s="82" t="s">
        <v>1311</v>
      </c>
      <c r="E68" s="80" t="s">
        <v>1132</v>
      </c>
      <c r="F68" s="317">
        <v>1000</v>
      </c>
      <c r="G68" s="353">
        <f t="shared" si="10"/>
        <v>2500</v>
      </c>
    </row>
    <row r="69" spans="1:7" s="97" customFormat="1" ht="30" x14ac:dyDescent="0.25">
      <c r="A69" s="83">
        <f t="shared" si="11"/>
        <v>59</v>
      </c>
      <c r="B69" s="180" t="s">
        <v>1330</v>
      </c>
      <c r="C69" s="83">
        <v>3504</v>
      </c>
      <c r="D69" s="79" t="s">
        <v>1329</v>
      </c>
      <c r="E69" s="80" t="s">
        <v>1132</v>
      </c>
      <c r="F69" s="317">
        <v>9600</v>
      </c>
      <c r="G69" s="353">
        <f t="shared" si="10"/>
        <v>24000</v>
      </c>
    </row>
    <row r="70" spans="1:7" s="97" customFormat="1" x14ac:dyDescent="0.25">
      <c r="A70" s="83">
        <f t="shared" si="11"/>
        <v>60</v>
      </c>
      <c r="B70" s="180" t="s">
        <v>5027</v>
      </c>
      <c r="C70" s="83">
        <v>3505</v>
      </c>
      <c r="D70" s="82" t="s">
        <v>1350</v>
      </c>
      <c r="E70" s="80" t="s">
        <v>1132</v>
      </c>
      <c r="F70" s="317">
        <v>4000</v>
      </c>
      <c r="G70" s="353">
        <f t="shared" si="10"/>
        <v>10000</v>
      </c>
    </row>
    <row r="71" spans="1:7" s="97" customFormat="1" ht="30" x14ac:dyDescent="0.25">
      <c r="A71" s="83">
        <f t="shared" si="11"/>
        <v>61</v>
      </c>
      <c r="B71" s="180" t="s">
        <v>1438</v>
      </c>
      <c r="C71" s="83">
        <v>3506</v>
      </c>
      <c r="D71" s="79" t="s">
        <v>1437</v>
      </c>
      <c r="E71" s="80" t="s">
        <v>1132</v>
      </c>
      <c r="F71" s="317">
        <v>1000</v>
      </c>
      <c r="G71" s="353">
        <f t="shared" si="10"/>
        <v>2500</v>
      </c>
    </row>
    <row r="72" spans="1:7" s="97" customFormat="1" ht="30" x14ac:dyDescent="0.25">
      <c r="A72" s="83">
        <f t="shared" si="11"/>
        <v>62</v>
      </c>
      <c r="B72" s="182" t="s">
        <v>1354</v>
      </c>
      <c r="C72" s="83">
        <v>3507</v>
      </c>
      <c r="D72" s="79" t="s">
        <v>1355</v>
      </c>
      <c r="E72" s="80" t="s">
        <v>1132</v>
      </c>
      <c r="F72" s="317">
        <v>600</v>
      </c>
      <c r="G72" s="353">
        <f t="shared" si="10"/>
        <v>1500</v>
      </c>
    </row>
    <row r="73" spans="1:7" s="97" customFormat="1" ht="30" x14ac:dyDescent="0.25">
      <c r="A73" s="83">
        <f t="shared" si="11"/>
        <v>63</v>
      </c>
      <c r="B73" s="180" t="s">
        <v>1317</v>
      </c>
      <c r="C73" s="83">
        <v>3508</v>
      </c>
      <c r="D73" s="79" t="s">
        <v>1316</v>
      </c>
      <c r="E73" s="80" t="s">
        <v>1132</v>
      </c>
      <c r="F73" s="317">
        <v>600</v>
      </c>
      <c r="G73" s="353">
        <f t="shared" si="10"/>
        <v>1500</v>
      </c>
    </row>
    <row r="74" spans="1:7" s="97" customFormat="1" x14ac:dyDescent="0.25">
      <c r="A74" s="83">
        <f t="shared" si="11"/>
        <v>64</v>
      </c>
      <c r="B74" s="180" t="s">
        <v>5028</v>
      </c>
      <c r="C74" s="83">
        <v>3509</v>
      </c>
      <c r="D74" s="82" t="s">
        <v>99</v>
      </c>
      <c r="E74" s="80" t="s">
        <v>1132</v>
      </c>
      <c r="F74" s="317">
        <v>5100</v>
      </c>
      <c r="G74" s="353">
        <f t="shared" si="10"/>
        <v>12750</v>
      </c>
    </row>
    <row r="75" spans="1:7" s="97" customFormat="1" ht="30" x14ac:dyDescent="0.25">
      <c r="A75" s="83">
        <f t="shared" si="11"/>
        <v>65</v>
      </c>
      <c r="B75" s="180" t="s">
        <v>5029</v>
      </c>
      <c r="C75" s="83">
        <v>3510</v>
      </c>
      <c r="D75" s="79" t="s">
        <v>3831</v>
      </c>
      <c r="E75" s="80" t="s">
        <v>1132</v>
      </c>
      <c r="F75" s="317">
        <v>1000</v>
      </c>
      <c r="G75" s="353">
        <f t="shared" si="10"/>
        <v>2500</v>
      </c>
    </row>
    <row r="76" spans="1:7" s="97" customFormat="1" x14ac:dyDescent="0.25">
      <c r="A76" s="83">
        <f t="shared" si="11"/>
        <v>66</v>
      </c>
      <c r="B76" s="180" t="s">
        <v>5030</v>
      </c>
      <c r="C76" s="83">
        <v>3511</v>
      </c>
      <c r="D76" s="82" t="s">
        <v>1309</v>
      </c>
      <c r="E76" s="80" t="s">
        <v>1132</v>
      </c>
      <c r="F76" s="317">
        <v>5100</v>
      </c>
      <c r="G76" s="353">
        <f t="shared" si="10"/>
        <v>12750</v>
      </c>
    </row>
    <row r="77" spans="1:7" s="97" customFormat="1" x14ac:dyDescent="0.25">
      <c r="A77" s="83">
        <f t="shared" si="11"/>
        <v>67</v>
      </c>
      <c r="B77" s="180" t="s">
        <v>5031</v>
      </c>
      <c r="C77" s="83">
        <v>3512</v>
      </c>
      <c r="D77" s="82" t="s">
        <v>100</v>
      </c>
      <c r="E77" s="80" t="s">
        <v>1132</v>
      </c>
      <c r="F77" s="317">
        <v>5100</v>
      </c>
      <c r="G77" s="353">
        <f t="shared" si="10"/>
        <v>12750</v>
      </c>
    </row>
    <row r="78" spans="1:7" s="97" customFormat="1" x14ac:dyDescent="0.25">
      <c r="A78" s="83">
        <f t="shared" si="11"/>
        <v>68</v>
      </c>
      <c r="B78" s="180" t="s">
        <v>1319</v>
      </c>
      <c r="C78" s="83">
        <v>3513</v>
      </c>
      <c r="D78" s="82" t="s">
        <v>1318</v>
      </c>
      <c r="E78" s="80" t="s">
        <v>1132</v>
      </c>
      <c r="F78" s="317">
        <v>2000</v>
      </c>
      <c r="G78" s="353">
        <f t="shared" si="10"/>
        <v>5000</v>
      </c>
    </row>
    <row r="79" spans="1:7" s="97" customFormat="1" ht="30" x14ac:dyDescent="0.25">
      <c r="A79" s="83">
        <f t="shared" si="11"/>
        <v>69</v>
      </c>
      <c r="B79" s="180" t="s">
        <v>1320</v>
      </c>
      <c r="C79" s="83">
        <v>3514</v>
      </c>
      <c r="D79" s="79" t="s">
        <v>1321</v>
      </c>
      <c r="E79" s="80" t="s">
        <v>1132</v>
      </c>
      <c r="F79" s="317">
        <v>2000</v>
      </c>
      <c r="G79" s="353">
        <f t="shared" si="10"/>
        <v>5000</v>
      </c>
    </row>
    <row r="80" spans="1:7" s="97" customFormat="1" ht="30" x14ac:dyDescent="0.25">
      <c r="A80" s="83">
        <f t="shared" si="11"/>
        <v>70</v>
      </c>
      <c r="B80" s="182" t="s">
        <v>1352</v>
      </c>
      <c r="C80" s="83">
        <v>3515</v>
      </c>
      <c r="D80" s="79" t="s">
        <v>1351</v>
      </c>
      <c r="E80" s="80" t="s">
        <v>1132</v>
      </c>
      <c r="F80" s="317">
        <v>1000</v>
      </c>
      <c r="G80" s="353">
        <f t="shared" si="10"/>
        <v>2500</v>
      </c>
    </row>
    <row r="81" spans="1:7" ht="12.75" x14ac:dyDescent="0.2">
      <c r="A81" s="257"/>
      <c r="B81" s="257"/>
      <c r="C81" s="257"/>
      <c r="D81" s="257"/>
      <c r="E81" s="257"/>
      <c r="F81" s="357"/>
      <c r="G81" s="357"/>
    </row>
    <row r="82" spans="1:7" ht="12.75" x14ac:dyDescent="0.2">
      <c r="A82" s="257"/>
      <c r="B82" s="257"/>
      <c r="C82" s="257"/>
      <c r="D82" s="257"/>
      <c r="E82" s="257"/>
      <c r="F82" s="357"/>
      <c r="G82" s="357"/>
    </row>
    <row r="83" spans="1:7" ht="12.75" x14ac:dyDescent="0.2">
      <c r="A83" s="257"/>
      <c r="B83" s="257"/>
      <c r="C83" s="257"/>
      <c r="D83" s="257"/>
      <c r="E83" s="257"/>
      <c r="F83" s="357"/>
      <c r="G83" s="357"/>
    </row>
    <row r="84" spans="1:7" ht="12.75" x14ac:dyDescent="0.2">
      <c r="A84" s="257"/>
      <c r="B84" s="257"/>
      <c r="C84" s="257"/>
      <c r="D84" s="257"/>
      <c r="E84" s="257"/>
      <c r="F84" s="357"/>
      <c r="G84" s="357"/>
    </row>
    <row r="85" spans="1:7" ht="12.75" x14ac:dyDescent="0.2">
      <c r="A85" s="257"/>
      <c r="B85" s="257"/>
      <c r="C85" s="257"/>
      <c r="D85" s="257"/>
      <c r="E85" s="257"/>
      <c r="F85" s="357"/>
      <c r="G85" s="357"/>
    </row>
    <row r="86" spans="1:7" ht="12.75" x14ac:dyDescent="0.2">
      <c r="A86" s="257"/>
      <c r="B86" s="257"/>
      <c r="C86" s="257"/>
      <c r="D86" s="257"/>
      <c r="E86" s="257"/>
      <c r="F86" s="357"/>
      <c r="G86" s="357"/>
    </row>
    <row r="87" spans="1:7" ht="12.75" x14ac:dyDescent="0.2">
      <c r="A87" s="257"/>
      <c r="B87" s="257"/>
      <c r="C87" s="257"/>
      <c r="D87" s="257"/>
      <c r="E87" s="257"/>
      <c r="F87" s="357"/>
      <c r="G87" s="357"/>
    </row>
    <row r="245" spans="1:7" ht="12.75" x14ac:dyDescent="0.2">
      <c r="B245" s="260"/>
      <c r="C245" s="259"/>
      <c r="D245" s="257"/>
      <c r="E245" s="259"/>
      <c r="F245" s="355"/>
      <c r="G245" s="357"/>
    </row>
    <row r="246" spans="1:7" ht="12.75" x14ac:dyDescent="0.2">
      <c r="B246" s="260"/>
      <c r="C246" s="259"/>
      <c r="D246" s="257"/>
      <c r="E246" s="259"/>
      <c r="F246" s="355"/>
      <c r="G246" s="357"/>
    </row>
    <row r="247" spans="1:7" ht="12.75" x14ac:dyDescent="0.2">
      <c r="B247" s="260"/>
      <c r="C247" s="259"/>
      <c r="D247" s="257"/>
      <c r="E247" s="259"/>
      <c r="F247" s="355"/>
      <c r="G247" s="357"/>
    </row>
    <row r="248" spans="1:7" ht="12.75" x14ac:dyDescent="0.2">
      <c r="B248" s="260"/>
      <c r="C248" s="259"/>
      <c r="D248" s="257"/>
      <c r="E248" s="259"/>
      <c r="F248" s="355"/>
      <c r="G248" s="357"/>
    </row>
    <row r="249" spans="1:7" ht="12.75" x14ac:dyDescent="0.2">
      <c r="B249" s="260"/>
      <c r="C249" s="259"/>
      <c r="D249" s="257"/>
      <c r="E249" s="259"/>
      <c r="F249" s="355"/>
      <c r="G249" s="357"/>
    </row>
    <row r="250" spans="1:7" ht="12.75" x14ac:dyDescent="0.2">
      <c r="B250" s="260"/>
      <c r="C250" s="259"/>
      <c r="D250" s="257"/>
      <c r="E250" s="259"/>
      <c r="F250" s="355"/>
      <c r="G250" s="357"/>
    </row>
    <row r="251" spans="1:7" ht="12.75" x14ac:dyDescent="0.2">
      <c r="A251" s="257"/>
      <c r="B251" s="260"/>
      <c r="C251" s="259"/>
      <c r="D251" s="257"/>
      <c r="E251" s="259"/>
      <c r="F251" s="355"/>
      <c r="G251" s="357"/>
    </row>
    <row r="252" spans="1:7" ht="12.75" x14ac:dyDescent="0.2">
      <c r="A252" s="257"/>
      <c r="B252" s="260"/>
      <c r="C252" s="259"/>
      <c r="D252" s="257"/>
      <c r="E252" s="259"/>
      <c r="F252" s="355"/>
      <c r="G252" s="357"/>
    </row>
    <row r="253" spans="1:7" ht="12.75" x14ac:dyDescent="0.2">
      <c r="A253" s="257"/>
      <c r="B253" s="260"/>
      <c r="C253" s="259"/>
      <c r="D253" s="257"/>
      <c r="E253" s="259"/>
      <c r="F253" s="355"/>
      <c r="G253" s="357"/>
    </row>
    <row r="254" spans="1:7" ht="12.75" x14ac:dyDescent="0.2">
      <c r="A254" s="257"/>
      <c r="B254" s="260"/>
      <c r="C254" s="259"/>
      <c r="D254" s="257"/>
      <c r="E254" s="259"/>
      <c r="F254" s="355"/>
      <c r="G254" s="357"/>
    </row>
    <row r="255" spans="1:7" ht="12.75" x14ac:dyDescent="0.2">
      <c r="A255" s="257"/>
      <c r="B255" s="260"/>
      <c r="C255" s="259"/>
      <c r="D255" s="257"/>
      <c r="E255" s="259"/>
      <c r="F255" s="355"/>
      <c r="G255" s="357"/>
    </row>
    <row r="256" spans="1:7" ht="12.75" x14ac:dyDescent="0.2">
      <c r="A256" s="257"/>
      <c r="B256" s="260"/>
      <c r="C256" s="259"/>
      <c r="D256" s="257"/>
      <c r="E256" s="259"/>
      <c r="F256" s="355"/>
      <c r="G256" s="357"/>
    </row>
    <row r="257" spans="2:7" s="257" customFormat="1" ht="12.75" x14ac:dyDescent="0.2">
      <c r="B257" s="260"/>
      <c r="C257" s="259"/>
      <c r="E257" s="259"/>
      <c r="F257" s="355"/>
      <c r="G257" s="357"/>
    </row>
    <row r="258" spans="2:7" s="257" customFormat="1" ht="12.75" x14ac:dyDescent="0.2">
      <c r="B258" s="260"/>
      <c r="C258" s="259"/>
      <c r="E258" s="259"/>
      <c r="F258" s="355"/>
      <c r="G258" s="357"/>
    </row>
    <row r="259" spans="2:7" s="257" customFormat="1" ht="12.75" x14ac:dyDescent="0.2">
      <c r="B259" s="260"/>
      <c r="C259" s="259"/>
      <c r="E259" s="259"/>
      <c r="F259" s="355"/>
      <c r="G259" s="357"/>
    </row>
    <row r="260" spans="2:7" s="257" customFormat="1" ht="12.75" x14ac:dyDescent="0.2">
      <c r="B260" s="260"/>
      <c r="C260" s="259"/>
      <c r="E260" s="259"/>
      <c r="F260" s="355"/>
      <c r="G260" s="357"/>
    </row>
    <row r="261" spans="2:7" s="257" customFormat="1" ht="12.75" x14ac:dyDescent="0.2">
      <c r="B261" s="260"/>
      <c r="C261" s="259"/>
      <c r="E261" s="259"/>
      <c r="F261" s="355"/>
      <c r="G261" s="357"/>
    </row>
    <row r="262" spans="2:7" s="257" customFormat="1" ht="12.75" x14ac:dyDescent="0.2">
      <c r="B262" s="260"/>
      <c r="C262" s="259"/>
      <c r="E262" s="259"/>
      <c r="F262" s="355"/>
      <c r="G262" s="357"/>
    </row>
    <row r="263" spans="2:7" s="257" customFormat="1" ht="12.75" x14ac:dyDescent="0.2">
      <c r="B263" s="260"/>
      <c r="C263" s="259"/>
      <c r="E263" s="259"/>
      <c r="F263" s="355"/>
      <c r="G263" s="357"/>
    </row>
    <row r="264" spans="2:7" s="257" customFormat="1" ht="12.75" x14ac:dyDescent="0.2">
      <c r="B264" s="260"/>
      <c r="C264" s="259"/>
      <c r="E264" s="259"/>
      <c r="F264" s="355"/>
      <c r="G264" s="357"/>
    </row>
    <row r="265" spans="2:7" s="257" customFormat="1" ht="12.75" x14ac:dyDescent="0.2">
      <c r="B265" s="260"/>
      <c r="C265" s="259"/>
      <c r="E265" s="259"/>
      <c r="F265" s="355"/>
      <c r="G265" s="357"/>
    </row>
    <row r="266" spans="2:7" s="257" customFormat="1" ht="12.75" x14ac:dyDescent="0.2">
      <c r="B266" s="260"/>
      <c r="C266" s="259"/>
      <c r="E266" s="259"/>
      <c r="F266" s="355"/>
      <c r="G266" s="357"/>
    </row>
    <row r="267" spans="2:7" s="257" customFormat="1" ht="12.75" x14ac:dyDescent="0.2">
      <c r="B267" s="260"/>
      <c r="C267" s="259"/>
      <c r="E267" s="259"/>
      <c r="F267" s="355"/>
      <c r="G267" s="357"/>
    </row>
    <row r="268" spans="2:7" s="257" customFormat="1" ht="12.75" x14ac:dyDescent="0.2">
      <c r="B268" s="260"/>
      <c r="C268" s="259"/>
      <c r="E268" s="259"/>
      <c r="F268" s="355"/>
      <c r="G268" s="357"/>
    </row>
    <row r="269" spans="2:7" s="257" customFormat="1" ht="12.75" x14ac:dyDescent="0.2">
      <c r="B269" s="260"/>
      <c r="C269" s="259"/>
      <c r="E269" s="259"/>
      <c r="F269" s="355"/>
      <c r="G269" s="357"/>
    </row>
    <row r="270" spans="2:7" s="257" customFormat="1" ht="12.75" x14ac:dyDescent="0.2">
      <c r="B270" s="260"/>
      <c r="C270" s="259"/>
      <c r="E270" s="259"/>
      <c r="F270" s="355"/>
      <c r="G270" s="357"/>
    </row>
    <row r="271" spans="2:7" s="257" customFormat="1" ht="12.75" x14ac:dyDescent="0.2">
      <c r="B271" s="260"/>
      <c r="C271" s="259"/>
      <c r="E271" s="259"/>
      <c r="F271" s="355"/>
      <c r="G271" s="357"/>
    </row>
    <row r="272" spans="2:7" s="257" customFormat="1" ht="12.75" x14ac:dyDescent="0.2">
      <c r="B272" s="260"/>
      <c r="C272" s="259"/>
      <c r="E272" s="259"/>
      <c r="F272" s="355"/>
      <c r="G272" s="357"/>
    </row>
    <row r="273" spans="2:7" s="257" customFormat="1" ht="12.75" x14ac:dyDescent="0.2">
      <c r="B273" s="260"/>
      <c r="C273" s="259"/>
      <c r="E273" s="259"/>
      <c r="F273" s="355"/>
      <c r="G273" s="357"/>
    </row>
    <row r="274" spans="2:7" s="257" customFormat="1" ht="12.75" x14ac:dyDescent="0.2">
      <c r="B274" s="260"/>
      <c r="C274" s="259"/>
      <c r="E274" s="259"/>
      <c r="F274" s="355"/>
      <c r="G274" s="357"/>
    </row>
    <row r="275" spans="2:7" s="257" customFormat="1" ht="12.75" x14ac:dyDescent="0.2">
      <c r="B275" s="260"/>
      <c r="C275" s="259"/>
      <c r="E275" s="259"/>
      <c r="F275" s="355"/>
      <c r="G275" s="357"/>
    </row>
    <row r="276" spans="2:7" s="257" customFormat="1" ht="12.75" x14ac:dyDescent="0.2">
      <c r="B276" s="260"/>
      <c r="C276" s="259"/>
      <c r="E276" s="259"/>
      <c r="F276" s="355"/>
      <c r="G276" s="357"/>
    </row>
    <row r="277" spans="2:7" s="257" customFormat="1" ht="12.75" x14ac:dyDescent="0.2">
      <c r="B277" s="260"/>
      <c r="C277" s="259"/>
      <c r="E277" s="259"/>
      <c r="F277" s="355"/>
      <c r="G277" s="357"/>
    </row>
    <row r="278" spans="2:7" s="257" customFormat="1" ht="12.75" x14ac:dyDescent="0.2">
      <c r="B278" s="260"/>
      <c r="C278" s="259"/>
      <c r="E278" s="259"/>
      <c r="F278" s="355"/>
      <c r="G278" s="357"/>
    </row>
    <row r="279" spans="2:7" s="257" customFormat="1" ht="12.75" x14ac:dyDescent="0.2">
      <c r="B279" s="260"/>
      <c r="C279" s="259"/>
      <c r="E279" s="259"/>
      <c r="F279" s="355"/>
      <c r="G279" s="357"/>
    </row>
  </sheetData>
  <autoFilter ref="C1:C279"/>
  <mergeCells count="1">
    <mergeCell ref="B1:D1"/>
  </mergeCells>
  <pageMargins left="0.39370078740157483" right="0.15748031496062992" top="0.39370078740157483" bottom="0.39370078740157483" header="0.51181102362204722" footer="0.51181102362204722"/>
  <pageSetup paperSize="9" scale="80" firstPageNumber="0" fitToHeight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9"/>
  <sheetViews>
    <sheetView workbookViewId="0">
      <selection activeCell="B4" sqref="B4"/>
    </sheetView>
  </sheetViews>
  <sheetFormatPr defaultRowHeight="15" x14ac:dyDescent="0.25"/>
  <cols>
    <col min="1" max="1" width="6.5703125" style="411" customWidth="1"/>
    <col min="2" max="2" width="17.7109375" style="17" customWidth="1"/>
    <col min="3" max="3" width="7.7109375" style="38" customWidth="1"/>
    <col min="4" max="4" width="54.7109375" style="17" customWidth="1"/>
    <col min="5" max="5" width="9.140625" style="17"/>
    <col min="6" max="6" width="11.7109375" style="331" customWidth="1"/>
    <col min="7" max="7" width="104.28515625" style="17" customWidth="1"/>
    <col min="8" max="16384" width="9.140625" style="17"/>
  </cols>
  <sheetData>
    <row r="1" spans="1:6" x14ac:dyDescent="0.25">
      <c r="A1" s="8"/>
      <c r="B1" s="517"/>
      <c r="C1" s="8"/>
      <c r="D1" s="454" t="s">
        <v>103</v>
      </c>
      <c r="E1" s="454"/>
      <c r="F1" s="317"/>
    </row>
    <row r="2" spans="1:6" ht="42.75" x14ac:dyDescent="0.25">
      <c r="A2" s="450" t="s">
        <v>3612</v>
      </c>
      <c r="B2" s="447" t="s">
        <v>3651</v>
      </c>
      <c r="C2" s="450" t="s">
        <v>3652</v>
      </c>
      <c r="D2" s="447" t="s">
        <v>104</v>
      </c>
      <c r="E2" s="447" t="s">
        <v>759</v>
      </c>
      <c r="F2" s="330" t="s">
        <v>4</v>
      </c>
    </row>
    <row r="3" spans="1:6" ht="28.5" x14ac:dyDescent="0.25">
      <c r="B3" s="409"/>
      <c r="C3" s="8"/>
      <c r="D3" s="467" t="s">
        <v>5370</v>
      </c>
      <c r="E3" s="467"/>
      <c r="F3" s="317"/>
    </row>
    <row r="4" spans="1:6" x14ac:dyDescent="0.25">
      <c r="B4" s="409"/>
      <c r="C4" s="8"/>
      <c r="D4" s="467" t="s">
        <v>5371</v>
      </c>
      <c r="E4" s="467"/>
      <c r="F4" s="317"/>
    </row>
    <row r="5" spans="1:6" s="359" customFormat="1" ht="30" x14ac:dyDescent="0.25">
      <c r="A5" s="383">
        <v>1</v>
      </c>
      <c r="B5" s="480" t="s">
        <v>5376</v>
      </c>
      <c r="C5" s="468">
        <v>6262</v>
      </c>
      <c r="D5" s="470" t="s">
        <v>5372</v>
      </c>
      <c r="E5" s="19" t="s">
        <v>3298</v>
      </c>
      <c r="F5" s="468">
        <v>1320</v>
      </c>
    </row>
    <row r="6" spans="1:6" s="359" customFormat="1" ht="30" x14ac:dyDescent="0.25">
      <c r="A6" s="383">
        <f>A5+1</f>
        <v>2</v>
      </c>
      <c r="B6" s="480" t="s">
        <v>5033</v>
      </c>
      <c r="C6" s="468">
        <v>1355</v>
      </c>
      <c r="D6" s="469" t="s">
        <v>3817</v>
      </c>
      <c r="E6" s="19" t="s">
        <v>3298</v>
      </c>
      <c r="F6" s="468">
        <v>740</v>
      </c>
    </row>
    <row r="7" spans="1:6" s="359" customFormat="1" x14ac:dyDescent="0.25">
      <c r="A7" s="383">
        <f t="shared" ref="A7:A20" si="0">A6+1</f>
        <v>3</v>
      </c>
      <c r="B7" s="480" t="s">
        <v>5034</v>
      </c>
      <c r="C7" s="468">
        <v>1360</v>
      </c>
      <c r="D7" s="470" t="s">
        <v>3796</v>
      </c>
      <c r="E7" s="19" t="s">
        <v>3298</v>
      </c>
      <c r="F7" s="468">
        <v>200</v>
      </c>
    </row>
    <row r="8" spans="1:6" s="359" customFormat="1" ht="45" x14ac:dyDescent="0.25">
      <c r="A8" s="383">
        <f t="shared" si="0"/>
        <v>4</v>
      </c>
      <c r="B8" s="480" t="s">
        <v>5035</v>
      </c>
      <c r="C8" s="468">
        <v>1361</v>
      </c>
      <c r="D8" s="469" t="s">
        <v>3797</v>
      </c>
      <c r="E8" s="19" t="s">
        <v>3298</v>
      </c>
      <c r="F8" s="468">
        <v>200</v>
      </c>
    </row>
    <row r="9" spans="1:6" s="359" customFormat="1" x14ac:dyDescent="0.25">
      <c r="A9" s="383">
        <f t="shared" si="0"/>
        <v>5</v>
      </c>
      <c r="B9" s="480" t="s">
        <v>5036</v>
      </c>
      <c r="C9" s="468">
        <v>1362</v>
      </c>
      <c r="D9" s="470" t="s">
        <v>3798</v>
      </c>
      <c r="E9" s="19" t="s">
        <v>3298</v>
      </c>
      <c r="F9" s="468">
        <v>200</v>
      </c>
    </row>
    <row r="10" spans="1:6" s="359" customFormat="1" ht="32.25" customHeight="1" x14ac:dyDescent="0.25">
      <c r="A10" s="383">
        <f t="shared" si="0"/>
        <v>6</v>
      </c>
      <c r="B10" s="477" t="s">
        <v>1569</v>
      </c>
      <c r="C10" s="468">
        <v>1352</v>
      </c>
      <c r="D10" s="469" t="s">
        <v>140</v>
      </c>
      <c r="E10" s="19" t="s">
        <v>3298</v>
      </c>
      <c r="F10" s="468">
        <v>220</v>
      </c>
    </row>
    <row r="11" spans="1:6" s="359" customFormat="1" ht="30" x14ac:dyDescent="0.25">
      <c r="A11" s="383">
        <f t="shared" si="0"/>
        <v>7</v>
      </c>
      <c r="B11" s="480" t="s">
        <v>1569</v>
      </c>
      <c r="C11" s="468">
        <v>6435</v>
      </c>
      <c r="D11" s="470" t="s">
        <v>3181</v>
      </c>
      <c r="E11" s="19" t="s">
        <v>3298</v>
      </c>
      <c r="F11" s="468">
        <v>660</v>
      </c>
    </row>
    <row r="12" spans="1:6" s="359" customFormat="1" ht="45" x14ac:dyDescent="0.25">
      <c r="A12" s="383">
        <f t="shared" si="0"/>
        <v>8</v>
      </c>
      <c r="B12" s="477" t="s">
        <v>5377</v>
      </c>
      <c r="C12" s="468">
        <v>3580</v>
      </c>
      <c r="D12" s="469" t="s">
        <v>3182</v>
      </c>
      <c r="E12" s="19" t="s">
        <v>3298</v>
      </c>
      <c r="F12" s="468">
        <v>980</v>
      </c>
    </row>
    <row r="13" spans="1:6" s="359" customFormat="1" x14ac:dyDescent="0.25">
      <c r="A13" s="383">
        <f t="shared" si="0"/>
        <v>9</v>
      </c>
      <c r="B13" s="477" t="s">
        <v>1567</v>
      </c>
      <c r="C13" s="468">
        <v>1353</v>
      </c>
      <c r="D13" s="469" t="s">
        <v>1566</v>
      </c>
      <c r="E13" s="19" t="s">
        <v>3298</v>
      </c>
      <c r="F13" s="468">
        <v>300</v>
      </c>
    </row>
    <row r="14" spans="1:6" s="359" customFormat="1" ht="30" x14ac:dyDescent="0.25">
      <c r="A14" s="383">
        <f t="shared" si="0"/>
        <v>10</v>
      </c>
      <c r="B14" s="477" t="s">
        <v>1568</v>
      </c>
      <c r="C14" s="468">
        <v>1354</v>
      </c>
      <c r="D14" s="469" t="s">
        <v>105</v>
      </c>
      <c r="E14" s="19" t="s">
        <v>3298</v>
      </c>
      <c r="F14" s="468">
        <v>330</v>
      </c>
    </row>
    <row r="15" spans="1:6" s="359" customFormat="1" x14ac:dyDescent="0.25">
      <c r="A15" s="383">
        <f t="shared" si="0"/>
        <v>11</v>
      </c>
      <c r="B15" s="480" t="s">
        <v>5037</v>
      </c>
      <c r="C15" s="468">
        <v>1391</v>
      </c>
      <c r="D15" s="469" t="s">
        <v>1434</v>
      </c>
      <c r="E15" s="19" t="s">
        <v>3298</v>
      </c>
      <c r="F15" s="468">
        <v>460</v>
      </c>
    </row>
    <row r="16" spans="1:6" s="359" customFormat="1" ht="30" x14ac:dyDescent="0.25">
      <c r="A16" s="383">
        <f t="shared" si="0"/>
        <v>12</v>
      </c>
      <c r="B16" s="480" t="s">
        <v>5038</v>
      </c>
      <c r="C16" s="468">
        <v>1363</v>
      </c>
      <c r="D16" s="469" t="s">
        <v>1410</v>
      </c>
      <c r="E16" s="19" t="s">
        <v>3298</v>
      </c>
      <c r="F16" s="468">
        <v>450</v>
      </c>
    </row>
    <row r="17" spans="1:6" s="359" customFormat="1" ht="30" x14ac:dyDescent="0.25">
      <c r="A17" s="383">
        <f t="shared" si="0"/>
        <v>13</v>
      </c>
      <c r="B17" s="480" t="s">
        <v>5378</v>
      </c>
      <c r="C17" s="468">
        <v>7067</v>
      </c>
      <c r="D17" s="470" t="s">
        <v>5373</v>
      </c>
      <c r="E17" s="19" t="s">
        <v>3298</v>
      </c>
      <c r="F17" s="468">
        <v>415</v>
      </c>
    </row>
    <row r="18" spans="1:6" s="359" customFormat="1" ht="28.5" customHeight="1" x14ac:dyDescent="0.25">
      <c r="A18" s="383">
        <f t="shared" si="0"/>
        <v>14</v>
      </c>
      <c r="B18" s="480" t="s">
        <v>3183</v>
      </c>
      <c r="C18" s="468">
        <v>3579</v>
      </c>
      <c r="D18" s="470" t="s">
        <v>5447</v>
      </c>
      <c r="E18" s="19" t="s">
        <v>3298</v>
      </c>
      <c r="F18" s="468">
        <v>770</v>
      </c>
    </row>
    <row r="19" spans="1:6" s="359" customFormat="1" x14ac:dyDescent="0.25">
      <c r="A19" s="383">
        <f t="shared" si="0"/>
        <v>15</v>
      </c>
      <c r="B19" s="480" t="s">
        <v>5379</v>
      </c>
      <c r="C19" s="468">
        <v>6296</v>
      </c>
      <c r="D19" s="470" t="s">
        <v>5374</v>
      </c>
      <c r="E19" s="19" t="s">
        <v>3298</v>
      </c>
      <c r="F19" s="468">
        <v>385</v>
      </c>
    </row>
    <row r="20" spans="1:6" s="359" customFormat="1" ht="30" x14ac:dyDescent="0.25">
      <c r="A20" s="383">
        <f t="shared" si="0"/>
        <v>16</v>
      </c>
      <c r="B20" s="519" t="s">
        <v>5380</v>
      </c>
      <c r="C20" s="8">
        <v>9171</v>
      </c>
      <c r="D20" s="470" t="s">
        <v>5375</v>
      </c>
      <c r="E20" s="19" t="s">
        <v>3298</v>
      </c>
      <c r="F20" s="471">
        <v>385</v>
      </c>
    </row>
    <row r="21" spans="1:6" s="359" customFormat="1" x14ac:dyDescent="0.25">
      <c r="A21" s="383"/>
      <c r="B21" s="371"/>
      <c r="C21" s="8"/>
      <c r="D21" s="446" t="s">
        <v>106</v>
      </c>
      <c r="E21" s="19"/>
      <c r="F21" s="317"/>
    </row>
    <row r="22" spans="1:6" s="359" customFormat="1" x14ac:dyDescent="0.25">
      <c r="A22" s="383">
        <f>A20+1</f>
        <v>17</v>
      </c>
      <c r="B22" s="480" t="s">
        <v>5039</v>
      </c>
      <c r="C22" s="468">
        <v>1365</v>
      </c>
      <c r="D22" s="470" t="s">
        <v>107</v>
      </c>
      <c r="E22" s="19" t="s">
        <v>3298</v>
      </c>
      <c r="F22" s="468">
        <v>250</v>
      </c>
    </row>
    <row r="23" spans="1:6" s="359" customFormat="1" ht="30" x14ac:dyDescent="0.25">
      <c r="A23" s="383">
        <f t="shared" ref="A23:A27" si="1">A22+1</f>
        <v>18</v>
      </c>
      <c r="B23" s="477" t="s">
        <v>1571</v>
      </c>
      <c r="C23" s="468">
        <v>1366</v>
      </c>
      <c r="D23" s="469" t="s">
        <v>1570</v>
      </c>
      <c r="E23" s="19" t="s">
        <v>3298</v>
      </c>
      <c r="F23" s="468">
        <v>250</v>
      </c>
    </row>
    <row r="24" spans="1:6" s="359" customFormat="1" ht="30" x14ac:dyDescent="0.25">
      <c r="A24" s="383">
        <f t="shared" si="1"/>
        <v>19</v>
      </c>
      <c r="B24" s="477" t="s">
        <v>5381</v>
      </c>
      <c r="C24" s="468">
        <v>1370</v>
      </c>
      <c r="D24" s="470" t="s">
        <v>3184</v>
      </c>
      <c r="E24" s="19" t="s">
        <v>3298</v>
      </c>
      <c r="F24" s="468">
        <v>165</v>
      </c>
    </row>
    <row r="25" spans="1:6" s="359" customFormat="1" ht="30" x14ac:dyDescent="0.25">
      <c r="A25" s="383">
        <f t="shared" si="1"/>
        <v>20</v>
      </c>
      <c r="B25" s="477" t="s">
        <v>5382</v>
      </c>
      <c r="C25" s="468">
        <v>1369</v>
      </c>
      <c r="D25" s="469" t="s">
        <v>3870</v>
      </c>
      <c r="E25" s="19" t="s">
        <v>3298</v>
      </c>
      <c r="F25" s="468">
        <v>250</v>
      </c>
    </row>
    <row r="26" spans="1:6" s="359" customFormat="1" ht="45" x14ac:dyDescent="0.25">
      <c r="A26" s="383">
        <f t="shared" si="1"/>
        <v>21</v>
      </c>
      <c r="B26" s="477" t="s">
        <v>5383</v>
      </c>
      <c r="C26" s="468">
        <v>2565</v>
      </c>
      <c r="D26" s="469" t="s">
        <v>3185</v>
      </c>
      <c r="E26" s="19" t="s">
        <v>3298</v>
      </c>
      <c r="F26" s="468">
        <v>330</v>
      </c>
    </row>
    <row r="27" spans="1:6" s="359" customFormat="1" x14ac:dyDescent="0.25">
      <c r="A27" s="383">
        <f t="shared" si="1"/>
        <v>22</v>
      </c>
      <c r="B27" s="480" t="s">
        <v>5384</v>
      </c>
      <c r="C27" s="468">
        <v>1364</v>
      </c>
      <c r="D27" s="470" t="s">
        <v>1618</v>
      </c>
      <c r="E27" s="19" t="s">
        <v>3298</v>
      </c>
      <c r="F27" s="468">
        <v>400</v>
      </c>
    </row>
    <row r="28" spans="1:6" x14ac:dyDescent="0.25">
      <c r="A28" s="27"/>
      <c r="B28" s="409"/>
      <c r="C28" s="8"/>
      <c r="D28" s="446" t="s">
        <v>108</v>
      </c>
      <c r="E28" s="446"/>
      <c r="F28" s="317"/>
    </row>
    <row r="29" spans="1:6" s="359" customFormat="1" x14ac:dyDescent="0.25">
      <c r="A29" s="383">
        <f>A27+1</f>
        <v>23</v>
      </c>
      <c r="B29" s="477" t="s">
        <v>1573</v>
      </c>
      <c r="C29" s="468">
        <v>1376</v>
      </c>
      <c r="D29" s="469" t="s">
        <v>1572</v>
      </c>
      <c r="E29" s="19" t="s">
        <v>3298</v>
      </c>
      <c r="F29" s="468">
        <v>200</v>
      </c>
    </row>
    <row r="30" spans="1:6" s="359" customFormat="1" x14ac:dyDescent="0.25">
      <c r="A30" s="383">
        <f>A29+1</f>
        <v>24</v>
      </c>
      <c r="B30" s="480" t="s">
        <v>5040</v>
      </c>
      <c r="C30" s="468">
        <v>1377</v>
      </c>
      <c r="D30" s="469" t="s">
        <v>109</v>
      </c>
      <c r="E30" s="19" t="s">
        <v>3298</v>
      </c>
      <c r="F30" s="468">
        <v>200</v>
      </c>
    </row>
    <row r="31" spans="1:6" s="359" customFormat="1" ht="30" x14ac:dyDescent="0.25">
      <c r="A31" s="383">
        <f t="shared" ref="A31:A37" si="2">A30+1</f>
        <v>25</v>
      </c>
      <c r="B31" s="477" t="s">
        <v>5385</v>
      </c>
      <c r="C31" s="468">
        <v>1375</v>
      </c>
      <c r="D31" s="469" t="s">
        <v>3186</v>
      </c>
      <c r="E31" s="19" t="s">
        <v>3298</v>
      </c>
      <c r="F31" s="468">
        <v>500</v>
      </c>
    </row>
    <row r="32" spans="1:6" s="359" customFormat="1" x14ac:dyDescent="0.25">
      <c r="A32" s="383">
        <f t="shared" si="2"/>
        <v>26</v>
      </c>
      <c r="B32" s="480" t="s">
        <v>5041</v>
      </c>
      <c r="C32" s="468">
        <v>1474</v>
      </c>
      <c r="D32" s="472" t="s">
        <v>3793</v>
      </c>
      <c r="E32" s="19" t="s">
        <v>3298</v>
      </c>
      <c r="F32" s="468">
        <v>300</v>
      </c>
    </row>
    <row r="33" spans="1:6" s="359" customFormat="1" ht="30" x14ac:dyDescent="0.25">
      <c r="A33" s="383">
        <f t="shared" si="2"/>
        <v>27</v>
      </c>
      <c r="B33" s="477" t="s">
        <v>1462</v>
      </c>
      <c r="C33" s="468">
        <v>1381</v>
      </c>
      <c r="D33" s="469" t="s">
        <v>1461</v>
      </c>
      <c r="E33" s="19" t="s">
        <v>3298</v>
      </c>
      <c r="F33" s="468">
        <v>165</v>
      </c>
    </row>
    <row r="34" spans="1:6" s="359" customFormat="1" ht="30" x14ac:dyDescent="0.25">
      <c r="A34" s="383">
        <f t="shared" si="2"/>
        <v>28</v>
      </c>
      <c r="B34" s="480" t="s">
        <v>5042</v>
      </c>
      <c r="C34" s="468">
        <v>1382</v>
      </c>
      <c r="D34" s="469" t="s">
        <v>110</v>
      </c>
      <c r="E34" s="19" t="s">
        <v>3298</v>
      </c>
      <c r="F34" s="468">
        <v>165</v>
      </c>
    </row>
    <row r="35" spans="1:6" s="359" customFormat="1" ht="30" x14ac:dyDescent="0.25">
      <c r="A35" s="383">
        <f t="shared" si="2"/>
        <v>29</v>
      </c>
      <c r="B35" s="480" t="s">
        <v>3187</v>
      </c>
      <c r="C35" s="468">
        <v>1380</v>
      </c>
      <c r="D35" s="473" t="s">
        <v>3188</v>
      </c>
      <c r="E35" s="19" t="s">
        <v>3298</v>
      </c>
      <c r="F35" s="468">
        <v>165</v>
      </c>
    </row>
    <row r="36" spans="1:6" s="359" customFormat="1" x14ac:dyDescent="0.25">
      <c r="A36" s="383">
        <f t="shared" si="2"/>
        <v>30</v>
      </c>
      <c r="B36" s="480" t="s">
        <v>3189</v>
      </c>
      <c r="C36" s="468">
        <v>1374</v>
      </c>
      <c r="D36" s="469" t="s">
        <v>1446</v>
      </c>
      <c r="E36" s="19" t="s">
        <v>3298</v>
      </c>
      <c r="F36" s="468">
        <v>350</v>
      </c>
    </row>
    <row r="37" spans="1:6" x14ac:dyDescent="0.25">
      <c r="A37" s="383">
        <f t="shared" si="2"/>
        <v>31</v>
      </c>
      <c r="B37" s="477" t="s">
        <v>1575</v>
      </c>
      <c r="C37" s="468">
        <v>1378</v>
      </c>
      <c r="D37" s="469" t="s">
        <v>1574</v>
      </c>
      <c r="E37" s="446"/>
      <c r="F37" s="468">
        <v>400</v>
      </c>
    </row>
    <row r="38" spans="1:6" s="359" customFormat="1" x14ac:dyDescent="0.25">
      <c r="A38" s="383"/>
      <c r="B38" s="372"/>
      <c r="C38" s="8"/>
      <c r="D38" s="454" t="s">
        <v>111</v>
      </c>
      <c r="E38" s="19"/>
      <c r="F38" s="317"/>
    </row>
    <row r="39" spans="1:6" s="359" customFormat="1" ht="30" x14ac:dyDescent="0.25">
      <c r="A39" s="383">
        <f>A37+1</f>
        <v>32</v>
      </c>
      <c r="B39" s="519" t="s">
        <v>5386</v>
      </c>
      <c r="C39" s="8">
        <v>9197</v>
      </c>
      <c r="D39" s="513" t="s">
        <v>5387</v>
      </c>
      <c r="E39" s="19" t="s">
        <v>3298</v>
      </c>
      <c r="F39" s="471">
        <v>470</v>
      </c>
    </row>
    <row r="40" spans="1:6" s="359" customFormat="1" ht="30" x14ac:dyDescent="0.25">
      <c r="A40" s="383">
        <f t="shared" ref="A40:A50" si="3">A39+1</f>
        <v>33</v>
      </c>
      <c r="B40" s="480" t="s">
        <v>3190</v>
      </c>
      <c r="C40" s="468">
        <v>8719</v>
      </c>
      <c r="D40" s="473" t="s">
        <v>3191</v>
      </c>
      <c r="E40" s="19" t="s">
        <v>3298</v>
      </c>
      <c r="F40" s="474">
        <v>385</v>
      </c>
    </row>
    <row r="41" spans="1:6" s="359" customFormat="1" ht="30" x14ac:dyDescent="0.25">
      <c r="A41" s="383">
        <f t="shared" si="3"/>
        <v>34</v>
      </c>
      <c r="B41" s="480" t="s">
        <v>5043</v>
      </c>
      <c r="C41" s="468">
        <v>1386</v>
      </c>
      <c r="D41" s="469" t="s">
        <v>1467</v>
      </c>
      <c r="E41" s="19" t="s">
        <v>3298</v>
      </c>
      <c r="F41" s="468">
        <v>250</v>
      </c>
    </row>
    <row r="42" spans="1:6" s="359" customFormat="1" ht="30" x14ac:dyDescent="0.25">
      <c r="A42" s="383">
        <f t="shared" si="3"/>
        <v>35</v>
      </c>
      <c r="B42" s="480" t="s">
        <v>5044</v>
      </c>
      <c r="C42" s="468">
        <v>1387</v>
      </c>
      <c r="D42" s="469" t="s">
        <v>1465</v>
      </c>
      <c r="E42" s="19" t="s">
        <v>3298</v>
      </c>
      <c r="F42" s="468">
        <v>250</v>
      </c>
    </row>
    <row r="43" spans="1:6" s="359" customFormat="1" ht="30" x14ac:dyDescent="0.25">
      <c r="A43" s="383">
        <f t="shared" si="3"/>
        <v>36</v>
      </c>
      <c r="B43" s="480" t="s">
        <v>5045</v>
      </c>
      <c r="C43" s="468">
        <v>1388</v>
      </c>
      <c r="D43" s="469" t="s">
        <v>1466</v>
      </c>
      <c r="E43" s="19" t="s">
        <v>3298</v>
      </c>
      <c r="F43" s="468">
        <v>250</v>
      </c>
    </row>
    <row r="44" spans="1:6" s="359" customFormat="1" x14ac:dyDescent="0.25">
      <c r="A44" s="383"/>
      <c r="B44" s="372"/>
      <c r="C44" s="8"/>
      <c r="D44" s="454" t="s">
        <v>112</v>
      </c>
      <c r="E44" s="19"/>
      <c r="F44" s="317"/>
    </row>
    <row r="45" spans="1:6" s="359" customFormat="1" ht="30" x14ac:dyDescent="0.25">
      <c r="A45" s="383">
        <f>A43+1</f>
        <v>37</v>
      </c>
      <c r="B45" s="477" t="s">
        <v>1579</v>
      </c>
      <c r="C45" s="468">
        <v>2986</v>
      </c>
      <c r="D45" s="469" t="s">
        <v>1578</v>
      </c>
      <c r="E45" s="19" t="s">
        <v>3298</v>
      </c>
      <c r="F45" s="468">
        <v>440</v>
      </c>
    </row>
    <row r="46" spans="1:6" s="359" customFormat="1" ht="45" x14ac:dyDescent="0.25">
      <c r="A46" s="383">
        <f t="shared" si="3"/>
        <v>38</v>
      </c>
      <c r="B46" s="477" t="s">
        <v>1577</v>
      </c>
      <c r="C46" s="468">
        <v>1373</v>
      </c>
      <c r="D46" s="469" t="s">
        <v>1576</v>
      </c>
      <c r="E46" s="19" t="s">
        <v>3298</v>
      </c>
      <c r="F46" s="468">
        <v>440</v>
      </c>
    </row>
    <row r="47" spans="1:6" s="359" customFormat="1" ht="30" x14ac:dyDescent="0.25">
      <c r="A47" s="383">
        <f t="shared" si="3"/>
        <v>39</v>
      </c>
      <c r="B47" s="480" t="s">
        <v>5388</v>
      </c>
      <c r="C47" s="468">
        <v>7050</v>
      </c>
      <c r="D47" s="469" t="s">
        <v>3192</v>
      </c>
      <c r="E47" s="19" t="s">
        <v>3298</v>
      </c>
      <c r="F47" s="468">
        <v>850</v>
      </c>
    </row>
    <row r="48" spans="1:6" s="359" customFormat="1" ht="28.5" x14ac:dyDescent="0.25">
      <c r="A48" s="383"/>
      <c r="B48" s="372"/>
      <c r="C48" s="7"/>
      <c r="D48" s="5" t="s">
        <v>5389</v>
      </c>
      <c r="E48" s="19"/>
      <c r="F48" s="327"/>
    </row>
    <row r="49" spans="1:6" s="359" customFormat="1" ht="30" x14ac:dyDescent="0.25">
      <c r="A49" s="383">
        <f>A47+1</f>
        <v>40</v>
      </c>
      <c r="B49" s="477" t="s">
        <v>3193</v>
      </c>
      <c r="C49" s="468">
        <v>1412</v>
      </c>
      <c r="D49" s="473" t="s">
        <v>3194</v>
      </c>
      <c r="E49" s="19" t="s">
        <v>3298</v>
      </c>
      <c r="F49" s="468">
        <v>310</v>
      </c>
    </row>
    <row r="50" spans="1:6" s="359" customFormat="1" x14ac:dyDescent="0.25">
      <c r="A50" s="383">
        <f t="shared" si="3"/>
        <v>41</v>
      </c>
      <c r="B50" s="477" t="s">
        <v>1583</v>
      </c>
      <c r="C50" s="468" t="s">
        <v>113</v>
      </c>
      <c r="D50" s="469" t="s">
        <v>1582</v>
      </c>
      <c r="E50" s="19" t="s">
        <v>3298</v>
      </c>
      <c r="F50" s="468">
        <v>440</v>
      </c>
    </row>
    <row r="51" spans="1:6" s="455" customFormat="1" ht="45" x14ac:dyDescent="0.25">
      <c r="A51" s="383"/>
      <c r="B51" s="480" t="s">
        <v>5046</v>
      </c>
      <c r="C51" s="468">
        <v>1413</v>
      </c>
      <c r="D51" s="470" t="s">
        <v>3195</v>
      </c>
      <c r="E51" s="454"/>
      <c r="F51" s="468">
        <v>800</v>
      </c>
    </row>
    <row r="52" spans="1:6" s="359" customFormat="1" ht="45" x14ac:dyDescent="0.25">
      <c r="A52" s="383">
        <f>A50+1</f>
        <v>42</v>
      </c>
      <c r="B52" s="480" t="s">
        <v>5047</v>
      </c>
      <c r="C52" s="468">
        <v>3236</v>
      </c>
      <c r="D52" s="470" t="s">
        <v>3196</v>
      </c>
      <c r="E52" s="19" t="s">
        <v>3298</v>
      </c>
      <c r="F52" s="468">
        <v>495</v>
      </c>
    </row>
    <row r="53" spans="1:6" s="359" customFormat="1" ht="60" x14ac:dyDescent="0.25">
      <c r="A53" s="383">
        <f>A52+1</f>
        <v>43</v>
      </c>
      <c r="B53" s="480" t="s">
        <v>3197</v>
      </c>
      <c r="C53" s="468">
        <v>2572</v>
      </c>
      <c r="D53" s="473" t="s">
        <v>5391</v>
      </c>
      <c r="E53" s="19" t="s">
        <v>3298</v>
      </c>
      <c r="F53" s="468">
        <v>500</v>
      </c>
    </row>
    <row r="54" spans="1:6" s="359" customFormat="1" ht="45" x14ac:dyDescent="0.25">
      <c r="A54" s="383">
        <f t="shared" ref="A54:A60" si="4">A53+1</f>
        <v>44</v>
      </c>
      <c r="B54" s="519" t="s">
        <v>5390</v>
      </c>
      <c r="C54" s="471">
        <v>9172</v>
      </c>
      <c r="D54" s="514" t="s">
        <v>5392</v>
      </c>
      <c r="E54" s="19" t="s">
        <v>3298</v>
      </c>
      <c r="F54" s="475">
        <v>385</v>
      </c>
    </row>
    <row r="55" spans="1:6" s="359" customFormat="1" ht="30" x14ac:dyDescent="0.25">
      <c r="A55" s="383">
        <f t="shared" si="4"/>
        <v>45</v>
      </c>
      <c r="B55" s="477" t="s">
        <v>1585</v>
      </c>
      <c r="C55" s="468">
        <v>1392</v>
      </c>
      <c r="D55" s="469" t="s">
        <v>1584</v>
      </c>
      <c r="E55" s="19" t="s">
        <v>3298</v>
      </c>
      <c r="F55" s="468">
        <v>440</v>
      </c>
    </row>
    <row r="56" spans="1:6" s="359" customFormat="1" ht="30" x14ac:dyDescent="0.25">
      <c r="A56" s="383">
        <f t="shared" si="4"/>
        <v>46</v>
      </c>
      <c r="B56" s="477" t="s">
        <v>1581</v>
      </c>
      <c r="C56" s="468">
        <v>1269</v>
      </c>
      <c r="D56" s="469" t="s">
        <v>1580</v>
      </c>
      <c r="E56" s="19" t="s">
        <v>3298</v>
      </c>
      <c r="F56" s="468">
        <v>300</v>
      </c>
    </row>
    <row r="57" spans="1:6" s="359" customFormat="1" ht="45" x14ac:dyDescent="0.25">
      <c r="A57" s="383">
        <f t="shared" si="4"/>
        <v>47</v>
      </c>
      <c r="B57" s="480" t="s">
        <v>5048</v>
      </c>
      <c r="C57" s="468">
        <v>2570</v>
      </c>
      <c r="D57" s="469" t="s">
        <v>1468</v>
      </c>
      <c r="E57" s="19" t="s">
        <v>3298</v>
      </c>
      <c r="F57" s="468">
        <v>300</v>
      </c>
    </row>
    <row r="58" spans="1:6" s="359" customFormat="1" ht="30" x14ac:dyDescent="0.25">
      <c r="A58" s="383">
        <f t="shared" si="4"/>
        <v>48</v>
      </c>
      <c r="B58" s="480" t="s">
        <v>3198</v>
      </c>
      <c r="C58" s="468">
        <v>2988</v>
      </c>
      <c r="D58" s="473" t="s">
        <v>3199</v>
      </c>
      <c r="E58" s="454"/>
      <c r="F58" s="468">
        <v>240</v>
      </c>
    </row>
    <row r="59" spans="1:6" s="359" customFormat="1" ht="30" x14ac:dyDescent="0.25">
      <c r="A59" s="383">
        <f t="shared" si="4"/>
        <v>49</v>
      </c>
      <c r="B59" s="480" t="s">
        <v>5049</v>
      </c>
      <c r="C59" s="468">
        <v>1404</v>
      </c>
      <c r="D59" s="469" t="s">
        <v>1473</v>
      </c>
      <c r="E59" s="19" t="s">
        <v>3298</v>
      </c>
      <c r="F59" s="468">
        <v>240</v>
      </c>
    </row>
    <row r="60" spans="1:6" s="359" customFormat="1" x14ac:dyDescent="0.25">
      <c r="A60" s="383">
        <f t="shared" si="4"/>
        <v>50</v>
      </c>
      <c r="B60" s="480" t="s">
        <v>556</v>
      </c>
      <c r="C60" s="468">
        <v>7051</v>
      </c>
      <c r="D60" s="469" t="s">
        <v>1357</v>
      </c>
      <c r="E60" s="19" t="s">
        <v>3298</v>
      </c>
      <c r="F60" s="468">
        <v>660</v>
      </c>
    </row>
    <row r="61" spans="1:6" s="359" customFormat="1" x14ac:dyDescent="0.25">
      <c r="A61" s="383"/>
      <c r="B61" s="371"/>
      <c r="C61" s="8"/>
      <c r="D61" s="5" t="s">
        <v>114</v>
      </c>
      <c r="E61" s="19"/>
      <c r="F61" s="317"/>
    </row>
    <row r="62" spans="1:6" s="359" customFormat="1" ht="30" x14ac:dyDescent="0.25">
      <c r="A62" s="383">
        <f>A60+1</f>
        <v>51</v>
      </c>
      <c r="B62" s="477" t="s">
        <v>5393</v>
      </c>
      <c r="C62" s="8">
        <v>9173</v>
      </c>
      <c r="D62" s="470" t="s">
        <v>5397</v>
      </c>
      <c r="E62" s="19" t="s">
        <v>3298</v>
      </c>
      <c r="F62" s="317">
        <v>7000</v>
      </c>
    </row>
    <row r="63" spans="1:6" s="359" customFormat="1" ht="30" x14ac:dyDescent="0.25">
      <c r="A63" s="383">
        <f>A62+1</f>
        <v>52</v>
      </c>
      <c r="B63" s="469" t="s">
        <v>5394</v>
      </c>
      <c r="C63" s="8">
        <v>9174</v>
      </c>
      <c r="D63" s="469" t="s">
        <v>5398</v>
      </c>
      <c r="E63" s="19" t="s">
        <v>3298</v>
      </c>
      <c r="F63" s="317">
        <v>7000</v>
      </c>
    </row>
    <row r="64" spans="1:6" s="359" customFormat="1" ht="45" x14ac:dyDescent="0.25">
      <c r="A64" s="383">
        <f t="shared" ref="A64:A90" si="5">A63+1</f>
        <v>53</v>
      </c>
      <c r="B64" s="469" t="s">
        <v>5395</v>
      </c>
      <c r="C64" s="8">
        <v>9181</v>
      </c>
      <c r="D64" s="470" t="s">
        <v>5399</v>
      </c>
      <c r="E64" s="19" t="s">
        <v>3298</v>
      </c>
      <c r="F64" s="317">
        <v>7000</v>
      </c>
    </row>
    <row r="65" spans="1:6" s="359" customFormat="1" ht="45" x14ac:dyDescent="0.25">
      <c r="A65" s="383">
        <f t="shared" si="5"/>
        <v>54</v>
      </c>
      <c r="B65" s="477" t="s">
        <v>5396</v>
      </c>
      <c r="C65" s="8">
        <v>9198</v>
      </c>
      <c r="D65" s="470" t="s">
        <v>5400</v>
      </c>
      <c r="E65" s="19" t="s">
        <v>3298</v>
      </c>
      <c r="F65" s="317">
        <v>7000</v>
      </c>
    </row>
    <row r="66" spans="1:6" s="359" customFormat="1" x14ac:dyDescent="0.25">
      <c r="A66" s="383"/>
      <c r="B66" s="371"/>
      <c r="C66" s="8"/>
      <c r="D66" s="454" t="s">
        <v>115</v>
      </c>
      <c r="E66" s="19"/>
      <c r="F66" s="317"/>
    </row>
    <row r="67" spans="1:6" s="359" customFormat="1" ht="28.5" x14ac:dyDescent="0.25">
      <c r="A67" s="383"/>
      <c r="B67" s="372"/>
      <c r="C67" s="8"/>
      <c r="D67" s="467" t="s">
        <v>5401</v>
      </c>
      <c r="E67" s="19"/>
      <c r="F67" s="317"/>
    </row>
    <row r="68" spans="1:6" s="359" customFormat="1" x14ac:dyDescent="0.25">
      <c r="A68" s="383">
        <f>A65+1</f>
        <v>55</v>
      </c>
      <c r="B68" s="480" t="s">
        <v>4560</v>
      </c>
      <c r="C68" s="468">
        <v>305</v>
      </c>
      <c r="D68" s="470" t="s">
        <v>125</v>
      </c>
      <c r="E68" s="19" t="s">
        <v>3298</v>
      </c>
      <c r="F68" s="427">
        <v>700</v>
      </c>
    </row>
    <row r="69" spans="1:6" s="359" customFormat="1" ht="30" x14ac:dyDescent="0.25">
      <c r="A69" s="383">
        <f t="shared" si="5"/>
        <v>56</v>
      </c>
      <c r="B69" s="480" t="s">
        <v>5050</v>
      </c>
      <c r="C69" s="468">
        <v>1419</v>
      </c>
      <c r="D69" s="470" t="s">
        <v>3794</v>
      </c>
      <c r="E69" s="19" t="s">
        <v>3298</v>
      </c>
      <c r="F69" s="427">
        <v>700</v>
      </c>
    </row>
    <row r="70" spans="1:6" s="359" customFormat="1" ht="30" x14ac:dyDescent="0.25">
      <c r="A70" s="383">
        <f t="shared" si="5"/>
        <v>57</v>
      </c>
      <c r="B70" s="480" t="s">
        <v>5051</v>
      </c>
      <c r="C70" s="468">
        <v>2468</v>
      </c>
      <c r="D70" s="470" t="s">
        <v>3818</v>
      </c>
      <c r="E70" s="19" t="s">
        <v>3298</v>
      </c>
      <c r="F70" s="427">
        <v>350</v>
      </c>
    </row>
    <row r="71" spans="1:6" s="359" customFormat="1" x14ac:dyDescent="0.25">
      <c r="A71" s="383">
        <f t="shared" si="5"/>
        <v>58</v>
      </c>
      <c r="B71" s="480" t="s">
        <v>5052</v>
      </c>
      <c r="C71" s="468">
        <v>1422</v>
      </c>
      <c r="D71" s="470" t="s">
        <v>116</v>
      </c>
      <c r="E71" s="19" t="s">
        <v>3298</v>
      </c>
      <c r="F71" s="427">
        <v>200</v>
      </c>
    </row>
    <row r="72" spans="1:6" s="359" customFormat="1" x14ac:dyDescent="0.25">
      <c r="A72" s="383">
        <f t="shared" si="5"/>
        <v>59</v>
      </c>
      <c r="B72" s="480" t="s">
        <v>5053</v>
      </c>
      <c r="C72" s="468">
        <v>1423</v>
      </c>
      <c r="D72" s="470" t="s">
        <v>117</v>
      </c>
      <c r="E72" s="19" t="s">
        <v>3298</v>
      </c>
      <c r="F72" s="427">
        <v>220</v>
      </c>
    </row>
    <row r="73" spans="1:6" s="359" customFormat="1" x14ac:dyDescent="0.25">
      <c r="A73" s="383">
        <f t="shared" si="5"/>
        <v>60</v>
      </c>
      <c r="B73" s="480" t="s">
        <v>5054</v>
      </c>
      <c r="C73" s="468">
        <v>6434</v>
      </c>
      <c r="D73" s="470" t="s">
        <v>454</v>
      </c>
      <c r="E73" s="19" t="s">
        <v>3298</v>
      </c>
      <c r="F73" s="427">
        <v>800</v>
      </c>
    </row>
    <row r="74" spans="1:6" s="359" customFormat="1" x14ac:dyDescent="0.25">
      <c r="A74" s="383">
        <f t="shared" si="5"/>
        <v>61</v>
      </c>
      <c r="B74" s="480" t="s">
        <v>5055</v>
      </c>
      <c r="C74" s="468">
        <v>1425</v>
      </c>
      <c r="D74" s="470" t="s">
        <v>120</v>
      </c>
      <c r="E74" s="19" t="s">
        <v>3298</v>
      </c>
      <c r="F74" s="427">
        <v>200</v>
      </c>
    </row>
    <row r="75" spans="1:6" s="359" customFormat="1" x14ac:dyDescent="0.25">
      <c r="A75" s="383">
        <f t="shared" si="5"/>
        <v>62</v>
      </c>
      <c r="B75" s="480" t="s">
        <v>5056</v>
      </c>
      <c r="C75" s="468">
        <v>1426</v>
      </c>
      <c r="D75" s="470" t="s">
        <v>121</v>
      </c>
      <c r="E75" s="19" t="s">
        <v>3298</v>
      </c>
      <c r="F75" s="427">
        <v>200</v>
      </c>
    </row>
    <row r="76" spans="1:6" s="359" customFormat="1" x14ac:dyDescent="0.25">
      <c r="A76" s="383">
        <f t="shared" si="5"/>
        <v>63</v>
      </c>
      <c r="B76" s="480" t="s">
        <v>5057</v>
      </c>
      <c r="C76" s="468">
        <v>1427</v>
      </c>
      <c r="D76" s="470" t="s">
        <v>122</v>
      </c>
      <c r="E76" s="19" t="s">
        <v>3298</v>
      </c>
      <c r="F76" s="427">
        <v>200</v>
      </c>
    </row>
    <row r="77" spans="1:6" s="359" customFormat="1" x14ac:dyDescent="0.25">
      <c r="A77" s="383">
        <f t="shared" si="5"/>
        <v>64</v>
      </c>
      <c r="B77" s="480" t="s">
        <v>5058</v>
      </c>
      <c r="C77" s="468">
        <v>1428</v>
      </c>
      <c r="D77" s="470" t="s">
        <v>118</v>
      </c>
      <c r="E77" s="19" t="s">
        <v>3298</v>
      </c>
      <c r="F77" s="427">
        <v>220</v>
      </c>
    </row>
    <row r="78" spans="1:6" s="359" customFormat="1" ht="30" x14ac:dyDescent="0.25">
      <c r="A78" s="383">
        <f t="shared" si="5"/>
        <v>65</v>
      </c>
      <c r="B78" s="480" t="s">
        <v>5059</v>
      </c>
      <c r="C78" s="468">
        <v>2990</v>
      </c>
      <c r="D78" s="469" t="s">
        <v>1448</v>
      </c>
      <c r="E78" s="19" t="s">
        <v>3298</v>
      </c>
      <c r="F78" s="427">
        <v>220</v>
      </c>
    </row>
    <row r="79" spans="1:6" s="359" customFormat="1" x14ac:dyDescent="0.25">
      <c r="A79" s="383">
        <f t="shared" si="5"/>
        <v>66</v>
      </c>
      <c r="B79" s="480" t="s">
        <v>5060</v>
      </c>
      <c r="C79" s="468">
        <v>1429</v>
      </c>
      <c r="D79" s="470" t="s">
        <v>119</v>
      </c>
      <c r="E79" s="19" t="s">
        <v>3298</v>
      </c>
      <c r="F79" s="427">
        <v>200</v>
      </c>
    </row>
    <row r="80" spans="1:6" s="359" customFormat="1" ht="30" x14ac:dyDescent="0.25">
      <c r="A80" s="383">
        <f t="shared" si="5"/>
        <v>67</v>
      </c>
      <c r="B80" s="480" t="s">
        <v>5060</v>
      </c>
      <c r="C80" s="468">
        <v>8721</v>
      </c>
      <c r="D80" s="470" t="s">
        <v>3871</v>
      </c>
      <c r="E80" s="19" t="s">
        <v>3298</v>
      </c>
      <c r="F80" s="427">
        <v>750</v>
      </c>
    </row>
    <row r="81" spans="1:6" s="359" customFormat="1" x14ac:dyDescent="0.25">
      <c r="A81" s="383">
        <f t="shared" si="5"/>
        <v>68</v>
      </c>
      <c r="B81" s="480" t="s">
        <v>467</v>
      </c>
      <c r="C81" s="468">
        <v>6505</v>
      </c>
      <c r="D81" s="469" t="s">
        <v>1457</v>
      </c>
      <c r="E81" s="19" t="s">
        <v>3298</v>
      </c>
      <c r="F81" s="427">
        <v>350</v>
      </c>
    </row>
    <row r="82" spans="1:6" s="359" customFormat="1" x14ac:dyDescent="0.25">
      <c r="A82" s="383">
        <f t="shared" si="5"/>
        <v>69</v>
      </c>
      <c r="B82" s="480" t="s">
        <v>468</v>
      </c>
      <c r="C82" s="468">
        <v>6506</v>
      </c>
      <c r="D82" s="469" t="s">
        <v>1458</v>
      </c>
      <c r="E82" s="19" t="s">
        <v>3298</v>
      </c>
      <c r="F82" s="427">
        <v>350</v>
      </c>
    </row>
    <row r="83" spans="1:6" s="359" customFormat="1" x14ac:dyDescent="0.25">
      <c r="A83" s="383">
        <f t="shared" si="5"/>
        <v>70</v>
      </c>
      <c r="B83" s="480" t="s">
        <v>469</v>
      </c>
      <c r="C83" s="468">
        <v>6507</v>
      </c>
      <c r="D83" s="469" t="s">
        <v>1459</v>
      </c>
      <c r="E83" s="19" t="s">
        <v>3298</v>
      </c>
      <c r="F83" s="427">
        <v>350</v>
      </c>
    </row>
    <row r="84" spans="1:6" s="359" customFormat="1" x14ac:dyDescent="0.25">
      <c r="A84" s="383">
        <f t="shared" si="5"/>
        <v>71</v>
      </c>
      <c r="B84" s="480" t="s">
        <v>5061</v>
      </c>
      <c r="C84" s="468">
        <v>6508</v>
      </c>
      <c r="D84" s="469" t="s">
        <v>1449</v>
      </c>
      <c r="E84" s="19" t="s">
        <v>3298</v>
      </c>
      <c r="F84" s="427">
        <v>350</v>
      </c>
    </row>
    <row r="85" spans="1:6" s="359" customFormat="1" x14ac:dyDescent="0.25">
      <c r="A85" s="383">
        <f t="shared" si="5"/>
        <v>72</v>
      </c>
      <c r="B85" s="480" t="s">
        <v>5062</v>
      </c>
      <c r="C85" s="468">
        <v>6509</v>
      </c>
      <c r="D85" s="469" t="s">
        <v>1450</v>
      </c>
      <c r="E85" s="19" t="s">
        <v>3298</v>
      </c>
      <c r="F85" s="427">
        <v>350</v>
      </c>
    </row>
    <row r="86" spans="1:6" s="359" customFormat="1" ht="30" x14ac:dyDescent="0.25">
      <c r="A86" s="383">
        <f t="shared" si="5"/>
        <v>73</v>
      </c>
      <c r="B86" s="477" t="s">
        <v>1587</v>
      </c>
      <c r="C86" s="468">
        <v>2380</v>
      </c>
      <c r="D86" s="469" t="s">
        <v>1586</v>
      </c>
      <c r="E86" s="19" t="s">
        <v>3298</v>
      </c>
      <c r="F86" s="427">
        <v>250</v>
      </c>
    </row>
    <row r="87" spans="1:6" s="359" customFormat="1" x14ac:dyDescent="0.25">
      <c r="A87" s="383">
        <f t="shared" si="5"/>
        <v>74</v>
      </c>
      <c r="B87" s="480" t="s">
        <v>5402</v>
      </c>
      <c r="C87" s="468">
        <v>6600</v>
      </c>
      <c r="D87" s="469" t="s">
        <v>5404</v>
      </c>
      <c r="E87" s="19" t="s">
        <v>3298</v>
      </c>
      <c r="F87" s="427">
        <v>1000</v>
      </c>
    </row>
    <row r="88" spans="1:6" s="359" customFormat="1" ht="30" x14ac:dyDescent="0.25">
      <c r="A88" s="383">
        <f t="shared" si="5"/>
        <v>75</v>
      </c>
      <c r="B88" s="472" t="s">
        <v>5403</v>
      </c>
      <c r="C88" s="468">
        <v>9150</v>
      </c>
      <c r="D88" s="469" t="s">
        <v>4488</v>
      </c>
      <c r="E88" s="19" t="s">
        <v>3298</v>
      </c>
      <c r="F88" s="427">
        <v>500</v>
      </c>
    </row>
    <row r="89" spans="1:6" s="359" customFormat="1" x14ac:dyDescent="0.25">
      <c r="A89" s="383">
        <f t="shared" si="5"/>
        <v>76</v>
      </c>
      <c r="B89" s="480" t="s">
        <v>5063</v>
      </c>
      <c r="C89" s="468">
        <v>2891</v>
      </c>
      <c r="D89" s="470" t="s">
        <v>123</v>
      </c>
      <c r="E89" s="19" t="s">
        <v>3298</v>
      </c>
      <c r="F89" s="427">
        <v>400</v>
      </c>
    </row>
    <row r="90" spans="1:6" s="359" customFormat="1" x14ac:dyDescent="0.25">
      <c r="A90" s="383">
        <f t="shared" si="5"/>
        <v>77</v>
      </c>
      <c r="B90" s="480" t="s">
        <v>5064</v>
      </c>
      <c r="C90" s="468">
        <v>1467</v>
      </c>
      <c r="D90" s="469" t="s">
        <v>1435</v>
      </c>
      <c r="E90" s="19" t="s">
        <v>3298</v>
      </c>
      <c r="F90" s="427">
        <v>220</v>
      </c>
    </row>
    <row r="91" spans="1:6" s="455" customFormat="1" x14ac:dyDescent="0.25">
      <c r="A91" s="383"/>
      <c r="B91" s="480" t="s">
        <v>5065</v>
      </c>
      <c r="C91" s="468">
        <v>1439</v>
      </c>
      <c r="D91" s="470" t="s">
        <v>3799</v>
      </c>
      <c r="E91" s="476"/>
      <c r="F91" s="427">
        <v>220</v>
      </c>
    </row>
    <row r="92" spans="1:6" s="359" customFormat="1" ht="45" x14ac:dyDescent="0.25">
      <c r="A92" s="383">
        <f>A90+1</f>
        <v>78</v>
      </c>
      <c r="B92" s="480" t="s">
        <v>5066</v>
      </c>
      <c r="C92" s="468">
        <v>7058</v>
      </c>
      <c r="D92" s="469" t="s">
        <v>3200</v>
      </c>
      <c r="E92" s="19" t="s">
        <v>3298</v>
      </c>
      <c r="F92" s="427">
        <v>1330</v>
      </c>
    </row>
    <row r="93" spans="1:6" s="359" customFormat="1" ht="30" x14ac:dyDescent="0.25">
      <c r="A93" s="383">
        <f>A92+1</f>
        <v>79</v>
      </c>
      <c r="B93" s="480" t="s">
        <v>5067</v>
      </c>
      <c r="C93" s="468">
        <v>1441</v>
      </c>
      <c r="D93" s="469" t="s">
        <v>3800</v>
      </c>
      <c r="E93" s="19" t="s">
        <v>3298</v>
      </c>
      <c r="F93" s="427">
        <v>200</v>
      </c>
    </row>
    <row r="94" spans="1:6" s="359" customFormat="1" ht="30" x14ac:dyDescent="0.25">
      <c r="A94" s="383">
        <f t="shared" ref="A94:A101" si="6">A93+1</f>
        <v>80</v>
      </c>
      <c r="B94" s="480" t="s">
        <v>5068</v>
      </c>
      <c r="C94" s="468">
        <v>1442</v>
      </c>
      <c r="D94" s="469" t="s">
        <v>3801</v>
      </c>
      <c r="E94" s="19" t="s">
        <v>3298</v>
      </c>
      <c r="F94" s="427">
        <v>200</v>
      </c>
    </row>
    <row r="95" spans="1:6" s="359" customFormat="1" x14ac:dyDescent="0.25">
      <c r="A95" s="383">
        <f t="shared" si="6"/>
        <v>81</v>
      </c>
      <c r="B95" s="480" t="s">
        <v>3201</v>
      </c>
      <c r="C95" s="468">
        <v>8722</v>
      </c>
      <c r="D95" s="469" t="s">
        <v>1551</v>
      </c>
      <c r="E95" s="19" t="s">
        <v>3298</v>
      </c>
      <c r="F95" s="427">
        <v>385</v>
      </c>
    </row>
    <row r="96" spans="1:6" s="359" customFormat="1" ht="30" x14ac:dyDescent="0.25">
      <c r="A96" s="383">
        <f t="shared" si="6"/>
        <v>82</v>
      </c>
      <c r="B96" s="480" t="s">
        <v>5069</v>
      </c>
      <c r="C96" s="468">
        <v>2395</v>
      </c>
      <c r="D96" s="470" t="s">
        <v>3795</v>
      </c>
      <c r="E96" s="19" t="s">
        <v>3298</v>
      </c>
      <c r="F96" s="427">
        <v>220</v>
      </c>
    </row>
    <row r="97" spans="1:6" s="359" customFormat="1" x14ac:dyDescent="0.25">
      <c r="A97" s="383">
        <f t="shared" si="6"/>
        <v>83</v>
      </c>
      <c r="B97" s="480" t="s">
        <v>5070</v>
      </c>
      <c r="C97" s="468">
        <v>1443</v>
      </c>
      <c r="D97" s="469" t="s">
        <v>1451</v>
      </c>
      <c r="E97" s="19" t="s">
        <v>3298</v>
      </c>
      <c r="F97" s="427">
        <v>200</v>
      </c>
    </row>
    <row r="98" spans="1:6" s="359" customFormat="1" x14ac:dyDescent="0.25">
      <c r="A98" s="383">
        <f t="shared" si="6"/>
        <v>84</v>
      </c>
      <c r="B98" s="480" t="s">
        <v>5071</v>
      </c>
      <c r="C98" s="468">
        <v>1444</v>
      </c>
      <c r="D98" s="469" t="s">
        <v>3883</v>
      </c>
      <c r="E98" s="19" t="s">
        <v>3298</v>
      </c>
      <c r="F98" s="427">
        <v>220</v>
      </c>
    </row>
    <row r="99" spans="1:6" s="359" customFormat="1" x14ac:dyDescent="0.25">
      <c r="A99" s="383">
        <f t="shared" si="6"/>
        <v>85</v>
      </c>
      <c r="B99" s="477" t="s">
        <v>1589</v>
      </c>
      <c r="C99" s="468">
        <v>6334</v>
      </c>
      <c r="D99" s="469" t="s">
        <v>1588</v>
      </c>
      <c r="E99" s="19" t="s">
        <v>3298</v>
      </c>
      <c r="F99" s="427">
        <v>220</v>
      </c>
    </row>
    <row r="100" spans="1:6" s="359" customFormat="1" ht="30" x14ac:dyDescent="0.25">
      <c r="A100" s="383">
        <f t="shared" si="6"/>
        <v>86</v>
      </c>
      <c r="B100" s="480" t="s">
        <v>5072</v>
      </c>
      <c r="C100" s="468">
        <v>3573</v>
      </c>
      <c r="D100" s="469" t="s">
        <v>1452</v>
      </c>
      <c r="E100" s="19" t="s">
        <v>3298</v>
      </c>
      <c r="F100" s="427">
        <v>250</v>
      </c>
    </row>
    <row r="101" spans="1:6" s="359" customFormat="1" ht="30" x14ac:dyDescent="0.25">
      <c r="A101" s="383">
        <f t="shared" si="6"/>
        <v>87</v>
      </c>
      <c r="B101" s="477" t="s">
        <v>3202</v>
      </c>
      <c r="C101" s="468">
        <v>2579</v>
      </c>
      <c r="D101" s="469" t="s">
        <v>3802</v>
      </c>
      <c r="E101" s="19" t="s">
        <v>3298</v>
      </c>
      <c r="F101" s="427">
        <v>220</v>
      </c>
    </row>
    <row r="102" spans="1:6" s="455" customFormat="1" x14ac:dyDescent="0.25">
      <c r="A102" s="383"/>
      <c r="B102" s="480" t="s">
        <v>5073</v>
      </c>
      <c r="C102" s="468">
        <v>2401</v>
      </c>
      <c r="D102" s="470" t="s">
        <v>3803</v>
      </c>
      <c r="E102" s="454"/>
      <c r="F102" s="427">
        <v>220</v>
      </c>
    </row>
    <row r="103" spans="1:6" s="455" customFormat="1" x14ac:dyDescent="0.25">
      <c r="A103" s="383"/>
      <c r="B103" s="480" t="s">
        <v>5074</v>
      </c>
      <c r="C103" s="468">
        <v>1430</v>
      </c>
      <c r="D103" s="470" t="s">
        <v>126</v>
      </c>
      <c r="E103" s="467"/>
      <c r="F103" s="427">
        <v>200</v>
      </c>
    </row>
    <row r="104" spans="1:6" s="359" customFormat="1" ht="30" x14ac:dyDescent="0.25">
      <c r="A104" s="383">
        <f>A101+1</f>
        <v>88</v>
      </c>
      <c r="B104" s="477" t="s">
        <v>3203</v>
      </c>
      <c r="C104" s="468">
        <v>2578</v>
      </c>
      <c r="D104" s="477" t="s">
        <v>3804</v>
      </c>
      <c r="E104" s="19" t="s">
        <v>3298</v>
      </c>
      <c r="F104" s="427">
        <v>220</v>
      </c>
    </row>
    <row r="105" spans="1:6" s="359" customFormat="1" ht="30" x14ac:dyDescent="0.25">
      <c r="A105" s="383">
        <f>A104+1</f>
        <v>89</v>
      </c>
      <c r="B105" s="477" t="s">
        <v>5075</v>
      </c>
      <c r="C105" s="468">
        <v>8725</v>
      </c>
      <c r="D105" s="469" t="s">
        <v>3204</v>
      </c>
      <c r="E105" s="19" t="s">
        <v>3298</v>
      </c>
      <c r="F105" s="427">
        <v>300</v>
      </c>
    </row>
    <row r="106" spans="1:6" s="359" customFormat="1" x14ac:dyDescent="0.25">
      <c r="A106" s="383">
        <f>A105+1</f>
        <v>90</v>
      </c>
      <c r="B106" s="480" t="s">
        <v>5076</v>
      </c>
      <c r="C106" s="468">
        <v>1434</v>
      </c>
      <c r="D106" s="469" t="s">
        <v>1455</v>
      </c>
      <c r="E106" s="19" t="s">
        <v>3298</v>
      </c>
      <c r="F106" s="427">
        <v>220</v>
      </c>
    </row>
    <row r="107" spans="1:6" s="359" customFormat="1" x14ac:dyDescent="0.25">
      <c r="A107" s="383">
        <f t="shared" ref="A107:A134" si="7">A106+1</f>
        <v>91</v>
      </c>
      <c r="B107" s="480" t="s">
        <v>5077</v>
      </c>
      <c r="C107" s="468">
        <v>1435</v>
      </c>
      <c r="D107" s="469" t="s">
        <v>1453</v>
      </c>
      <c r="E107" s="19" t="s">
        <v>3298</v>
      </c>
      <c r="F107" s="427">
        <v>220</v>
      </c>
    </row>
    <row r="108" spans="1:6" s="359" customFormat="1" x14ac:dyDescent="0.25">
      <c r="A108" s="383">
        <f t="shared" si="7"/>
        <v>92</v>
      </c>
      <c r="B108" s="480" t="s">
        <v>5078</v>
      </c>
      <c r="C108" s="468">
        <v>1451</v>
      </c>
      <c r="D108" s="469" t="s">
        <v>1456</v>
      </c>
      <c r="E108" s="19" t="s">
        <v>3298</v>
      </c>
      <c r="F108" s="427">
        <v>220</v>
      </c>
    </row>
    <row r="109" spans="1:6" s="359" customFormat="1" ht="30" x14ac:dyDescent="0.25">
      <c r="A109" s="383">
        <f t="shared" si="7"/>
        <v>93</v>
      </c>
      <c r="B109" s="480" t="s">
        <v>5079</v>
      </c>
      <c r="C109" s="468">
        <v>8874</v>
      </c>
      <c r="D109" s="469" t="s">
        <v>3205</v>
      </c>
      <c r="E109" s="19" t="s">
        <v>3298</v>
      </c>
      <c r="F109" s="427">
        <v>300</v>
      </c>
    </row>
    <row r="110" spans="1:6" s="359" customFormat="1" x14ac:dyDescent="0.25">
      <c r="A110" s="383">
        <f t="shared" si="7"/>
        <v>94</v>
      </c>
      <c r="B110" s="480" t="s">
        <v>5080</v>
      </c>
      <c r="C110" s="468">
        <v>1436</v>
      </c>
      <c r="D110" s="469" t="s">
        <v>1454</v>
      </c>
      <c r="E110" s="19" t="s">
        <v>3298</v>
      </c>
      <c r="F110" s="427">
        <v>200</v>
      </c>
    </row>
    <row r="111" spans="1:6" s="359" customFormat="1" ht="30" x14ac:dyDescent="0.25">
      <c r="A111" s="383">
        <f t="shared" si="7"/>
        <v>95</v>
      </c>
      <c r="B111" s="480" t="s">
        <v>3206</v>
      </c>
      <c r="C111" s="8">
        <v>9175</v>
      </c>
      <c r="D111" s="470" t="s">
        <v>5453</v>
      </c>
      <c r="E111" s="19" t="s">
        <v>3298</v>
      </c>
      <c r="F111" s="427">
        <v>700</v>
      </c>
    </row>
    <row r="112" spans="1:6" s="359" customFormat="1" ht="30" x14ac:dyDescent="0.25">
      <c r="A112" s="383">
        <f t="shared" si="7"/>
        <v>96</v>
      </c>
      <c r="B112" s="480" t="s">
        <v>5452</v>
      </c>
      <c r="C112" s="8">
        <v>9176</v>
      </c>
      <c r="D112" s="470" t="s">
        <v>5454</v>
      </c>
      <c r="E112" s="19" t="s">
        <v>3298</v>
      </c>
      <c r="F112" s="427">
        <v>700</v>
      </c>
    </row>
    <row r="113" spans="1:6" s="359" customFormat="1" x14ac:dyDescent="0.25">
      <c r="A113" s="383">
        <f t="shared" si="7"/>
        <v>97</v>
      </c>
      <c r="B113" s="480" t="s">
        <v>5081</v>
      </c>
      <c r="C113" s="468">
        <v>2508</v>
      </c>
      <c r="D113" s="469" t="s">
        <v>1536</v>
      </c>
      <c r="E113" s="19" t="s">
        <v>3298</v>
      </c>
      <c r="F113" s="427">
        <v>220</v>
      </c>
    </row>
    <row r="114" spans="1:6" s="359" customFormat="1" ht="30" x14ac:dyDescent="0.25">
      <c r="A114" s="383">
        <f t="shared" si="7"/>
        <v>98</v>
      </c>
      <c r="B114" s="480" t="s">
        <v>5082</v>
      </c>
      <c r="C114" s="468" t="s">
        <v>124</v>
      </c>
      <c r="D114" s="470" t="s">
        <v>3805</v>
      </c>
      <c r="E114" s="19" t="s">
        <v>3298</v>
      </c>
      <c r="F114" s="427">
        <v>460</v>
      </c>
    </row>
    <row r="115" spans="1:6" s="359" customFormat="1" ht="28.5" x14ac:dyDescent="0.25">
      <c r="A115" s="383"/>
      <c r="B115" s="371"/>
      <c r="C115" s="8"/>
      <c r="D115" s="476" t="s">
        <v>127</v>
      </c>
      <c r="E115" s="19"/>
      <c r="F115" s="317"/>
    </row>
    <row r="116" spans="1:6" s="359" customFormat="1" ht="30" x14ac:dyDescent="0.25">
      <c r="A116" s="383">
        <f>A114+1</f>
        <v>99</v>
      </c>
      <c r="B116" s="477" t="s">
        <v>1591</v>
      </c>
      <c r="C116" s="468">
        <v>1468</v>
      </c>
      <c r="D116" s="469" t="s">
        <v>1590</v>
      </c>
      <c r="E116" s="19" t="s">
        <v>3298</v>
      </c>
      <c r="F116" s="468">
        <v>400</v>
      </c>
    </row>
    <row r="117" spans="1:6" s="359" customFormat="1" x14ac:dyDescent="0.25">
      <c r="A117" s="383">
        <f t="shared" si="7"/>
        <v>100</v>
      </c>
      <c r="B117" s="472" t="s">
        <v>3713</v>
      </c>
      <c r="C117" s="474">
        <v>8905</v>
      </c>
      <c r="D117" s="472" t="s">
        <v>3714</v>
      </c>
      <c r="E117" s="19" t="s">
        <v>3298</v>
      </c>
      <c r="F117" s="474">
        <v>220</v>
      </c>
    </row>
    <row r="118" spans="1:6" s="359" customFormat="1" x14ac:dyDescent="0.25">
      <c r="A118" s="383">
        <f t="shared" si="7"/>
        <v>101</v>
      </c>
      <c r="B118" s="480" t="s">
        <v>470</v>
      </c>
      <c r="C118" s="468">
        <v>6607</v>
      </c>
      <c r="D118" s="470" t="s">
        <v>471</v>
      </c>
      <c r="E118" s="19" t="s">
        <v>3298</v>
      </c>
      <c r="F118" s="468">
        <v>400</v>
      </c>
    </row>
    <row r="119" spans="1:6" s="359" customFormat="1" x14ac:dyDescent="0.25">
      <c r="A119" s="383">
        <f t="shared" si="7"/>
        <v>102</v>
      </c>
      <c r="B119" s="480" t="s">
        <v>5083</v>
      </c>
      <c r="C119" s="468">
        <v>2580</v>
      </c>
      <c r="D119" s="469" t="s">
        <v>128</v>
      </c>
      <c r="E119" s="19" t="s">
        <v>3298</v>
      </c>
      <c r="F119" s="468">
        <v>200</v>
      </c>
    </row>
    <row r="120" spans="1:6" s="359" customFormat="1" x14ac:dyDescent="0.25">
      <c r="A120" s="383">
        <f t="shared" si="7"/>
        <v>103</v>
      </c>
      <c r="B120" s="480" t="s">
        <v>5083</v>
      </c>
      <c r="C120" s="468">
        <v>9177</v>
      </c>
      <c r="D120" s="469" t="s">
        <v>5406</v>
      </c>
      <c r="E120" s="19" t="s">
        <v>3298</v>
      </c>
      <c r="F120" s="474">
        <v>200</v>
      </c>
    </row>
    <row r="121" spans="1:6" s="359" customFormat="1" x14ac:dyDescent="0.25">
      <c r="A121" s="383">
        <f t="shared" si="7"/>
        <v>104</v>
      </c>
      <c r="B121" s="480" t="s">
        <v>5084</v>
      </c>
      <c r="C121" s="468">
        <v>2272</v>
      </c>
      <c r="D121" s="470" t="s">
        <v>129</v>
      </c>
      <c r="E121" s="19" t="s">
        <v>3298</v>
      </c>
      <c r="F121" s="468">
        <v>200</v>
      </c>
    </row>
    <row r="122" spans="1:6" s="359" customFormat="1" ht="30" x14ac:dyDescent="0.25">
      <c r="A122" s="383">
        <f t="shared" si="7"/>
        <v>105</v>
      </c>
      <c r="B122" s="472" t="s">
        <v>4489</v>
      </c>
      <c r="C122" s="468">
        <v>9149</v>
      </c>
      <c r="D122" s="469" t="s">
        <v>4490</v>
      </c>
      <c r="E122" s="19" t="s">
        <v>3298</v>
      </c>
      <c r="F122" s="468">
        <v>300</v>
      </c>
    </row>
    <row r="123" spans="1:6" s="359" customFormat="1" x14ac:dyDescent="0.25">
      <c r="A123" s="383">
        <f t="shared" si="7"/>
        <v>106</v>
      </c>
      <c r="B123" s="480" t="s">
        <v>5085</v>
      </c>
      <c r="C123" s="468">
        <v>1469</v>
      </c>
      <c r="D123" s="469" t="s">
        <v>1537</v>
      </c>
      <c r="E123" s="19" t="s">
        <v>3298</v>
      </c>
      <c r="F123" s="468">
        <v>300</v>
      </c>
    </row>
    <row r="124" spans="1:6" s="359" customFormat="1" ht="30" x14ac:dyDescent="0.25">
      <c r="A124" s="383">
        <f t="shared" si="7"/>
        <v>107</v>
      </c>
      <c r="B124" s="480" t="s">
        <v>5086</v>
      </c>
      <c r="C124" s="468">
        <v>8727</v>
      </c>
      <c r="D124" s="469" t="s">
        <v>3207</v>
      </c>
      <c r="E124" s="19" t="s">
        <v>3298</v>
      </c>
      <c r="F124" s="468">
        <v>500</v>
      </c>
    </row>
    <row r="125" spans="1:6" s="359" customFormat="1" ht="30" x14ac:dyDescent="0.25">
      <c r="A125" s="383">
        <f t="shared" si="7"/>
        <v>108</v>
      </c>
      <c r="B125" s="469" t="s">
        <v>5455</v>
      </c>
      <c r="C125" s="468">
        <v>9178</v>
      </c>
      <c r="D125" s="520" t="s">
        <v>5450</v>
      </c>
      <c r="E125" s="19" t="s">
        <v>3298</v>
      </c>
      <c r="F125" s="468">
        <v>600</v>
      </c>
    </row>
    <row r="126" spans="1:6" s="359" customFormat="1" x14ac:dyDescent="0.25">
      <c r="A126" s="383">
        <f t="shared" si="7"/>
        <v>109</v>
      </c>
      <c r="B126" s="480" t="s">
        <v>1557</v>
      </c>
      <c r="C126" s="468">
        <v>7060</v>
      </c>
      <c r="D126" s="469" t="s">
        <v>3208</v>
      </c>
      <c r="E126" s="19" t="s">
        <v>3298</v>
      </c>
      <c r="F126" s="468">
        <v>300</v>
      </c>
    </row>
    <row r="127" spans="1:6" s="359" customFormat="1" x14ac:dyDescent="0.25">
      <c r="A127" s="383">
        <f t="shared" si="7"/>
        <v>110</v>
      </c>
      <c r="B127" s="480" t="s">
        <v>5087</v>
      </c>
      <c r="C127" s="468">
        <v>1470</v>
      </c>
      <c r="D127" s="469" t="s">
        <v>1538</v>
      </c>
      <c r="E127" s="19" t="s">
        <v>3298</v>
      </c>
      <c r="F127" s="468">
        <v>300</v>
      </c>
    </row>
    <row r="128" spans="1:6" s="359" customFormat="1" x14ac:dyDescent="0.25">
      <c r="A128" s="383">
        <f t="shared" si="7"/>
        <v>111</v>
      </c>
      <c r="B128" s="480" t="s">
        <v>5088</v>
      </c>
      <c r="C128" s="468">
        <v>1473</v>
      </c>
      <c r="D128" s="470" t="s">
        <v>130</v>
      </c>
      <c r="E128" s="19" t="s">
        <v>3298</v>
      </c>
      <c r="F128" s="468">
        <v>220</v>
      </c>
    </row>
    <row r="129" spans="1:6" s="359" customFormat="1" x14ac:dyDescent="0.25">
      <c r="A129" s="383">
        <f t="shared" si="7"/>
        <v>112</v>
      </c>
      <c r="B129" s="480" t="s">
        <v>5405</v>
      </c>
      <c r="C129" s="8">
        <v>9179</v>
      </c>
      <c r="D129" s="520" t="s">
        <v>5407</v>
      </c>
      <c r="E129" s="19" t="s">
        <v>3298</v>
      </c>
      <c r="F129" s="474">
        <v>600</v>
      </c>
    </row>
    <row r="130" spans="1:6" s="359" customFormat="1" x14ac:dyDescent="0.25">
      <c r="A130" s="383"/>
      <c r="B130" s="383"/>
      <c r="C130" s="8"/>
      <c r="D130" s="5" t="s">
        <v>3209</v>
      </c>
      <c r="E130" s="19"/>
      <c r="F130" s="317"/>
    </row>
    <row r="131" spans="1:6" s="359" customFormat="1" ht="15" customHeight="1" x14ac:dyDescent="0.25">
      <c r="A131" s="383">
        <f>A129+1</f>
        <v>113</v>
      </c>
      <c r="B131" s="480" t="s">
        <v>5089</v>
      </c>
      <c r="C131" s="468">
        <v>1371</v>
      </c>
      <c r="D131" s="469" t="s">
        <v>131</v>
      </c>
      <c r="E131" s="19" t="s">
        <v>3298</v>
      </c>
      <c r="F131" s="468">
        <v>200</v>
      </c>
    </row>
    <row r="132" spans="1:6" s="359" customFormat="1" x14ac:dyDescent="0.25">
      <c r="A132" s="383">
        <f t="shared" si="7"/>
        <v>114</v>
      </c>
      <c r="B132" s="480" t="s">
        <v>5090</v>
      </c>
      <c r="C132" s="468">
        <v>2511</v>
      </c>
      <c r="D132" s="469" t="s">
        <v>1447</v>
      </c>
      <c r="E132" s="19" t="s">
        <v>3298</v>
      </c>
      <c r="F132" s="468">
        <v>200</v>
      </c>
    </row>
    <row r="133" spans="1:6" s="359" customFormat="1" ht="16.5" customHeight="1" x14ac:dyDescent="0.25">
      <c r="A133" s="383">
        <f t="shared" si="7"/>
        <v>115</v>
      </c>
      <c r="B133" s="480" t="s">
        <v>5091</v>
      </c>
      <c r="C133" s="468">
        <v>2581</v>
      </c>
      <c r="D133" s="469" t="s">
        <v>1539</v>
      </c>
      <c r="E133" s="19" t="s">
        <v>3298</v>
      </c>
      <c r="F133" s="468">
        <v>200</v>
      </c>
    </row>
    <row r="134" spans="1:6" s="455" customFormat="1" ht="16.5" customHeight="1" x14ac:dyDescent="0.25">
      <c r="A134" s="383">
        <f t="shared" si="7"/>
        <v>116</v>
      </c>
      <c r="B134" s="480" t="s">
        <v>5092</v>
      </c>
      <c r="C134" s="468">
        <v>7061</v>
      </c>
      <c r="D134" s="469" t="s">
        <v>1540</v>
      </c>
      <c r="E134" s="19" t="s">
        <v>3298</v>
      </c>
      <c r="F134" s="468">
        <v>715</v>
      </c>
    </row>
    <row r="135" spans="1:6" s="359" customFormat="1" ht="28.5" x14ac:dyDescent="0.25">
      <c r="A135" s="383"/>
      <c r="B135" s="371"/>
      <c r="C135" s="8"/>
      <c r="D135" s="5" t="s">
        <v>5408</v>
      </c>
      <c r="E135" s="19"/>
      <c r="F135" s="317"/>
    </row>
    <row r="136" spans="1:6" s="359" customFormat="1" x14ac:dyDescent="0.25">
      <c r="A136" s="383">
        <f>A134+1</f>
        <v>117</v>
      </c>
      <c r="B136" s="480" t="s">
        <v>472</v>
      </c>
      <c r="C136" s="468">
        <v>6608</v>
      </c>
      <c r="D136" s="470" t="s">
        <v>5412</v>
      </c>
      <c r="E136" s="19" t="s">
        <v>3298</v>
      </c>
      <c r="F136" s="468">
        <v>220</v>
      </c>
    </row>
    <row r="137" spans="1:6" s="359" customFormat="1" ht="30" x14ac:dyDescent="0.25">
      <c r="A137" s="383">
        <f t="shared" ref="A137:A150" si="8">A136+1</f>
        <v>118</v>
      </c>
      <c r="B137" s="480" t="s">
        <v>558</v>
      </c>
      <c r="C137" s="468">
        <v>6609</v>
      </c>
      <c r="D137" s="470" t="s">
        <v>1358</v>
      </c>
      <c r="E137" s="19" t="s">
        <v>3298</v>
      </c>
      <c r="F137" s="468">
        <v>200</v>
      </c>
    </row>
    <row r="138" spans="1:6" s="359" customFormat="1" ht="30" x14ac:dyDescent="0.25">
      <c r="A138" s="383">
        <f t="shared" si="8"/>
        <v>119</v>
      </c>
      <c r="B138" s="480" t="s">
        <v>3210</v>
      </c>
      <c r="C138" s="468">
        <v>7069</v>
      </c>
      <c r="D138" s="470" t="s">
        <v>5413</v>
      </c>
      <c r="E138" s="19" t="s">
        <v>3298</v>
      </c>
      <c r="F138" s="468">
        <v>220</v>
      </c>
    </row>
    <row r="139" spans="1:6" s="359" customFormat="1" ht="30" x14ac:dyDescent="0.25">
      <c r="A139" s="383">
        <f t="shared" si="8"/>
        <v>120</v>
      </c>
      <c r="B139" s="480" t="s">
        <v>5409</v>
      </c>
      <c r="C139" s="8">
        <v>9181</v>
      </c>
      <c r="D139" s="473" t="s">
        <v>5414</v>
      </c>
      <c r="E139" s="19" t="s">
        <v>3298</v>
      </c>
      <c r="F139" s="468">
        <v>220</v>
      </c>
    </row>
    <row r="140" spans="1:6" s="359" customFormat="1" ht="30" x14ac:dyDescent="0.25">
      <c r="A140" s="383">
        <f t="shared" si="8"/>
        <v>121</v>
      </c>
      <c r="B140" s="480" t="s">
        <v>5456</v>
      </c>
      <c r="C140" s="8">
        <v>9182</v>
      </c>
      <c r="D140" s="473" t="s">
        <v>5457</v>
      </c>
      <c r="E140" s="19" t="s">
        <v>3298</v>
      </c>
      <c r="F140" s="468">
        <v>220</v>
      </c>
    </row>
    <row r="141" spans="1:6" s="359" customFormat="1" ht="45" x14ac:dyDescent="0.25">
      <c r="A141" s="383">
        <f t="shared" si="8"/>
        <v>122</v>
      </c>
      <c r="B141" s="480" t="s">
        <v>5458</v>
      </c>
      <c r="C141" s="8">
        <v>9183</v>
      </c>
      <c r="D141" s="473" t="s">
        <v>5459</v>
      </c>
      <c r="E141" s="19" t="s">
        <v>3298</v>
      </c>
      <c r="F141" s="468">
        <v>220</v>
      </c>
    </row>
    <row r="142" spans="1:6" s="359" customFormat="1" x14ac:dyDescent="0.25">
      <c r="A142" s="383">
        <f t="shared" si="8"/>
        <v>123</v>
      </c>
      <c r="B142" s="480" t="s">
        <v>5410</v>
      </c>
      <c r="C142" s="8">
        <v>9184</v>
      </c>
      <c r="D142" s="469" t="s">
        <v>5415</v>
      </c>
      <c r="E142" s="19" t="s">
        <v>3298</v>
      </c>
      <c r="F142" s="468">
        <v>220</v>
      </c>
    </row>
    <row r="143" spans="1:6" s="359" customFormat="1" ht="30" x14ac:dyDescent="0.25">
      <c r="A143" s="383">
        <f t="shared" si="8"/>
        <v>124</v>
      </c>
      <c r="B143" s="480" t="s">
        <v>5411</v>
      </c>
      <c r="C143" s="8">
        <v>9185</v>
      </c>
      <c r="D143" s="520" t="s">
        <v>5416</v>
      </c>
      <c r="E143" s="19" t="s">
        <v>3298</v>
      </c>
      <c r="F143" s="468">
        <v>220</v>
      </c>
    </row>
    <row r="144" spans="1:6" s="359" customFormat="1" x14ac:dyDescent="0.25">
      <c r="A144" s="383"/>
      <c r="B144" s="371"/>
      <c r="C144" s="8"/>
      <c r="D144" s="454" t="s">
        <v>132</v>
      </c>
      <c r="E144" s="19"/>
      <c r="F144" s="317"/>
    </row>
    <row r="145" spans="1:6" s="359" customFormat="1" x14ac:dyDescent="0.25">
      <c r="A145" s="383">
        <f>A143+1</f>
        <v>125</v>
      </c>
      <c r="B145" s="480" t="s">
        <v>5093</v>
      </c>
      <c r="C145" s="468">
        <v>2248</v>
      </c>
      <c r="D145" s="469" t="s">
        <v>1541</v>
      </c>
      <c r="E145" s="19" t="s">
        <v>3298</v>
      </c>
      <c r="F145" s="468">
        <v>800</v>
      </c>
    </row>
    <row r="146" spans="1:6" s="359" customFormat="1" ht="30" x14ac:dyDescent="0.25">
      <c r="A146" s="383">
        <f t="shared" si="8"/>
        <v>126</v>
      </c>
      <c r="B146" s="480" t="s">
        <v>5094</v>
      </c>
      <c r="C146" s="468">
        <v>6610</v>
      </c>
      <c r="D146" s="469" t="s">
        <v>1542</v>
      </c>
      <c r="E146" s="19" t="s">
        <v>3298</v>
      </c>
      <c r="F146" s="468">
        <v>1150</v>
      </c>
    </row>
    <row r="147" spans="1:6" s="359" customFormat="1" ht="30" x14ac:dyDescent="0.25">
      <c r="A147" s="383">
        <f t="shared" si="8"/>
        <v>127</v>
      </c>
      <c r="B147" s="480" t="s">
        <v>473</v>
      </c>
      <c r="C147" s="468">
        <v>2411</v>
      </c>
      <c r="D147" s="469" t="s">
        <v>1558</v>
      </c>
      <c r="E147" s="19" t="s">
        <v>3298</v>
      </c>
      <c r="F147" s="468">
        <v>950</v>
      </c>
    </row>
    <row r="148" spans="1:6" s="359" customFormat="1" ht="30" x14ac:dyDescent="0.25">
      <c r="A148" s="383">
        <f t="shared" si="8"/>
        <v>128</v>
      </c>
      <c r="B148" s="480" t="s">
        <v>5095</v>
      </c>
      <c r="C148" s="468">
        <v>1437</v>
      </c>
      <c r="D148" s="469" t="s">
        <v>3492</v>
      </c>
      <c r="E148" s="19" t="s">
        <v>3298</v>
      </c>
      <c r="F148" s="468">
        <v>1320</v>
      </c>
    </row>
    <row r="149" spans="1:6" s="359" customFormat="1" ht="30" x14ac:dyDescent="0.25">
      <c r="A149" s="383">
        <f t="shared" si="8"/>
        <v>129</v>
      </c>
      <c r="B149" s="480" t="s">
        <v>5096</v>
      </c>
      <c r="C149" s="468">
        <v>3197</v>
      </c>
      <c r="D149" s="469" t="s">
        <v>3493</v>
      </c>
      <c r="E149" s="19" t="s">
        <v>3298</v>
      </c>
      <c r="F149" s="468">
        <v>1100</v>
      </c>
    </row>
    <row r="150" spans="1:6" s="359" customFormat="1" ht="30" x14ac:dyDescent="0.25">
      <c r="A150" s="383">
        <f t="shared" si="8"/>
        <v>130</v>
      </c>
      <c r="B150" s="480" t="s">
        <v>5097</v>
      </c>
      <c r="C150" s="468">
        <v>1438</v>
      </c>
      <c r="D150" s="469" t="s">
        <v>3494</v>
      </c>
      <c r="E150" s="478"/>
      <c r="F150" s="468">
        <v>960</v>
      </c>
    </row>
    <row r="151" spans="1:6" s="359" customFormat="1" ht="30" x14ac:dyDescent="0.25">
      <c r="A151" s="383">
        <f>A150+1</f>
        <v>131</v>
      </c>
      <c r="B151" s="480" t="s">
        <v>5098</v>
      </c>
      <c r="C151" s="468">
        <v>2383</v>
      </c>
      <c r="D151" s="469" t="s">
        <v>3495</v>
      </c>
      <c r="E151" s="19" t="s">
        <v>3298</v>
      </c>
      <c r="F151" s="468">
        <v>795</v>
      </c>
    </row>
    <row r="152" spans="1:6" s="359" customFormat="1" ht="30" x14ac:dyDescent="0.25">
      <c r="A152" s="383">
        <f>A151+1</f>
        <v>132</v>
      </c>
      <c r="B152" s="480" t="s">
        <v>5099</v>
      </c>
      <c r="C152" s="468">
        <v>6611</v>
      </c>
      <c r="D152" s="469" t="s">
        <v>3211</v>
      </c>
      <c r="E152" s="19" t="s">
        <v>3298</v>
      </c>
      <c r="F152" s="468">
        <v>1210</v>
      </c>
    </row>
    <row r="153" spans="1:6" s="359" customFormat="1" ht="30" x14ac:dyDescent="0.25">
      <c r="A153" s="383">
        <f t="shared" ref="A153:A155" si="9">A152+1</f>
        <v>133</v>
      </c>
      <c r="B153" s="477" t="s">
        <v>4538</v>
      </c>
      <c r="C153" s="479" t="s">
        <v>4539</v>
      </c>
      <c r="D153" s="469" t="s">
        <v>4540</v>
      </c>
      <c r="E153" s="19" t="s">
        <v>3298</v>
      </c>
      <c r="F153" s="468">
        <v>4750</v>
      </c>
    </row>
    <row r="154" spans="1:6" s="359" customFormat="1" ht="30" x14ac:dyDescent="0.25">
      <c r="A154" s="383">
        <f t="shared" si="9"/>
        <v>134</v>
      </c>
      <c r="B154" s="477" t="s">
        <v>4541</v>
      </c>
      <c r="C154" s="479" t="s">
        <v>4542</v>
      </c>
      <c r="D154" s="469" t="s">
        <v>4543</v>
      </c>
      <c r="E154" s="19" t="s">
        <v>3298</v>
      </c>
      <c r="F154" s="468">
        <v>3200</v>
      </c>
    </row>
    <row r="155" spans="1:6" s="359" customFormat="1" x14ac:dyDescent="0.25">
      <c r="A155" s="383">
        <f t="shared" si="9"/>
        <v>135</v>
      </c>
      <c r="B155" s="480" t="s">
        <v>5100</v>
      </c>
      <c r="C155" s="468">
        <v>2413</v>
      </c>
      <c r="D155" s="469" t="s">
        <v>3806</v>
      </c>
      <c r="E155" s="478"/>
      <c r="F155" s="468">
        <v>900</v>
      </c>
    </row>
    <row r="156" spans="1:6" s="359" customFormat="1" x14ac:dyDescent="0.25">
      <c r="A156" s="383">
        <f>A155+1</f>
        <v>136</v>
      </c>
      <c r="B156" s="480" t="s">
        <v>5101</v>
      </c>
      <c r="C156" s="468">
        <v>2417</v>
      </c>
      <c r="D156" s="469" t="s">
        <v>1543</v>
      </c>
      <c r="E156" s="19" t="s">
        <v>3298</v>
      </c>
      <c r="F156" s="468">
        <v>3000</v>
      </c>
    </row>
    <row r="157" spans="1:6" s="359" customFormat="1" x14ac:dyDescent="0.25">
      <c r="A157" s="383">
        <f>A156+1</f>
        <v>137</v>
      </c>
      <c r="B157" s="480" t="s">
        <v>3212</v>
      </c>
      <c r="C157" s="468">
        <v>2416</v>
      </c>
      <c r="D157" s="473" t="s">
        <v>3819</v>
      </c>
      <c r="E157" s="19" t="s">
        <v>3298</v>
      </c>
      <c r="F157" s="468">
        <v>1000</v>
      </c>
    </row>
    <row r="158" spans="1:6" s="359" customFormat="1" ht="30" x14ac:dyDescent="0.25">
      <c r="A158" s="383">
        <f t="shared" ref="A158:A167" si="10">A157+1</f>
        <v>138</v>
      </c>
      <c r="B158" s="480" t="s">
        <v>3214</v>
      </c>
      <c r="C158" s="468">
        <v>2414</v>
      </c>
      <c r="D158" s="473" t="s">
        <v>3820</v>
      </c>
      <c r="E158" s="19" t="s">
        <v>3298</v>
      </c>
      <c r="F158" s="468">
        <v>2000</v>
      </c>
    </row>
    <row r="159" spans="1:6" s="359" customFormat="1" ht="60" x14ac:dyDescent="0.25">
      <c r="A159" s="383">
        <f t="shared" si="10"/>
        <v>139</v>
      </c>
      <c r="B159" s="480" t="s">
        <v>3213</v>
      </c>
      <c r="C159" s="468">
        <v>2415</v>
      </c>
      <c r="D159" s="470" t="s">
        <v>3821</v>
      </c>
      <c r="E159" s="19" t="s">
        <v>3298</v>
      </c>
      <c r="F159" s="468">
        <v>1500</v>
      </c>
    </row>
    <row r="160" spans="1:6" s="359" customFormat="1" ht="30" x14ac:dyDescent="0.25">
      <c r="A160" s="383">
        <f t="shared" si="10"/>
        <v>140</v>
      </c>
      <c r="B160" s="477" t="s">
        <v>1592</v>
      </c>
      <c r="C160" s="468">
        <v>4110</v>
      </c>
      <c r="D160" s="469" t="s">
        <v>1544</v>
      </c>
      <c r="E160" s="19" t="s">
        <v>3298</v>
      </c>
      <c r="F160" s="468">
        <v>495</v>
      </c>
    </row>
    <row r="161" spans="1:6" s="359" customFormat="1" ht="30" x14ac:dyDescent="0.25">
      <c r="A161" s="383">
        <f t="shared" si="10"/>
        <v>141</v>
      </c>
      <c r="B161" s="477" t="s">
        <v>1594</v>
      </c>
      <c r="C161" s="468">
        <v>2360</v>
      </c>
      <c r="D161" s="469" t="s">
        <v>1593</v>
      </c>
      <c r="E161" s="19" t="s">
        <v>3298</v>
      </c>
      <c r="F161" s="468">
        <v>495</v>
      </c>
    </row>
    <row r="162" spans="1:6" s="359" customFormat="1" ht="30" x14ac:dyDescent="0.25">
      <c r="A162" s="383">
        <f t="shared" si="10"/>
        <v>142</v>
      </c>
      <c r="B162" s="480" t="s">
        <v>5102</v>
      </c>
      <c r="C162" s="468">
        <v>2361</v>
      </c>
      <c r="D162" s="469" t="s">
        <v>1545</v>
      </c>
      <c r="E162" s="19" t="s">
        <v>3298</v>
      </c>
      <c r="F162" s="468">
        <v>495</v>
      </c>
    </row>
    <row r="163" spans="1:6" s="359" customFormat="1" ht="30" x14ac:dyDescent="0.25">
      <c r="A163" s="383">
        <f t="shared" si="10"/>
        <v>143</v>
      </c>
      <c r="B163" s="480" t="s">
        <v>5103</v>
      </c>
      <c r="C163" s="468">
        <v>2469</v>
      </c>
      <c r="D163" s="469" t="s">
        <v>1546</v>
      </c>
      <c r="E163" s="19" t="s">
        <v>3298</v>
      </c>
      <c r="F163" s="468">
        <v>495</v>
      </c>
    </row>
    <row r="164" spans="1:6" s="359" customFormat="1" ht="30" x14ac:dyDescent="0.25">
      <c r="A164" s="383">
        <f t="shared" si="10"/>
        <v>144</v>
      </c>
      <c r="B164" s="480" t="s">
        <v>5104</v>
      </c>
      <c r="C164" s="468">
        <v>2362</v>
      </c>
      <c r="D164" s="469" t="s">
        <v>1547</v>
      </c>
      <c r="E164" s="19" t="s">
        <v>3298</v>
      </c>
      <c r="F164" s="468">
        <v>495</v>
      </c>
    </row>
    <row r="165" spans="1:6" s="359" customFormat="1" ht="30" x14ac:dyDescent="0.25">
      <c r="A165" s="383">
        <f t="shared" si="10"/>
        <v>145</v>
      </c>
      <c r="B165" s="480" t="s">
        <v>5105</v>
      </c>
      <c r="C165" s="468">
        <v>4108</v>
      </c>
      <c r="D165" s="469" t="s">
        <v>1439</v>
      </c>
      <c r="E165" s="19" t="s">
        <v>3298</v>
      </c>
      <c r="F165" s="468">
        <v>605</v>
      </c>
    </row>
    <row r="166" spans="1:6" s="359" customFormat="1" ht="30" x14ac:dyDescent="0.25">
      <c r="A166" s="383">
        <f t="shared" si="10"/>
        <v>146</v>
      </c>
      <c r="B166" s="480" t="s">
        <v>5106</v>
      </c>
      <c r="C166" s="468">
        <v>4109</v>
      </c>
      <c r="D166" s="469" t="s">
        <v>1440</v>
      </c>
      <c r="E166" s="19" t="s">
        <v>3298</v>
      </c>
      <c r="F166" s="468">
        <v>605</v>
      </c>
    </row>
    <row r="167" spans="1:6" s="359" customFormat="1" x14ac:dyDescent="0.25">
      <c r="A167" s="383">
        <f t="shared" si="10"/>
        <v>147</v>
      </c>
      <c r="B167" s="480" t="s">
        <v>5107</v>
      </c>
      <c r="C167" s="468">
        <v>2369</v>
      </c>
      <c r="D167" s="469" t="s">
        <v>133</v>
      </c>
      <c r="E167" s="19" t="s">
        <v>3298</v>
      </c>
      <c r="F167" s="468">
        <v>520</v>
      </c>
    </row>
    <row r="168" spans="1:6" s="359" customFormat="1" x14ac:dyDescent="0.25">
      <c r="A168" s="383"/>
      <c r="B168" s="472" t="s">
        <v>3717</v>
      </c>
      <c r="C168" s="474">
        <v>2368</v>
      </c>
      <c r="D168" s="472" t="s">
        <v>3718</v>
      </c>
      <c r="E168" s="478"/>
      <c r="F168" s="468">
        <v>600</v>
      </c>
    </row>
    <row r="169" spans="1:6" s="359" customFormat="1" ht="30" x14ac:dyDescent="0.25">
      <c r="A169" s="383">
        <f>A167+1</f>
        <v>148</v>
      </c>
      <c r="B169" s="472" t="s">
        <v>3715</v>
      </c>
      <c r="C169" s="474">
        <v>2366</v>
      </c>
      <c r="D169" s="469" t="s">
        <v>3807</v>
      </c>
      <c r="E169" s="19" t="s">
        <v>3298</v>
      </c>
      <c r="F169" s="474">
        <v>600</v>
      </c>
    </row>
    <row r="170" spans="1:6" s="359" customFormat="1" ht="30" x14ac:dyDescent="0.25">
      <c r="A170" s="383">
        <f>A169+1</f>
        <v>149</v>
      </c>
      <c r="B170" s="472" t="s">
        <v>3716</v>
      </c>
      <c r="C170" s="474">
        <v>2365</v>
      </c>
      <c r="D170" s="469" t="s">
        <v>3808</v>
      </c>
      <c r="E170" s="19" t="s">
        <v>3298</v>
      </c>
      <c r="F170" s="474">
        <v>600</v>
      </c>
    </row>
    <row r="171" spans="1:6" s="359" customFormat="1" x14ac:dyDescent="0.25">
      <c r="A171" s="383">
        <f>A170+1</f>
        <v>150</v>
      </c>
      <c r="B171" s="472" t="s">
        <v>3719</v>
      </c>
      <c r="C171" s="474">
        <v>2367</v>
      </c>
      <c r="D171" s="472" t="s">
        <v>3720</v>
      </c>
      <c r="E171" s="19" t="s">
        <v>3298</v>
      </c>
      <c r="F171" s="468">
        <v>550</v>
      </c>
    </row>
    <row r="172" spans="1:6" s="455" customFormat="1" x14ac:dyDescent="0.25">
      <c r="A172" s="383">
        <f>A171+1</f>
        <v>151</v>
      </c>
      <c r="B172" s="472" t="s">
        <v>3721</v>
      </c>
      <c r="C172" s="474">
        <v>2370</v>
      </c>
      <c r="D172" s="472" t="s">
        <v>3722</v>
      </c>
      <c r="E172" s="476"/>
      <c r="F172" s="474">
        <v>600</v>
      </c>
    </row>
    <row r="173" spans="1:6" s="359" customFormat="1" x14ac:dyDescent="0.25">
      <c r="A173" s="383">
        <f>A172+1</f>
        <v>152</v>
      </c>
      <c r="B173" s="480" t="s">
        <v>5108</v>
      </c>
      <c r="C173" s="468">
        <v>2418</v>
      </c>
      <c r="D173" s="469" t="s">
        <v>1549</v>
      </c>
      <c r="E173" s="19" t="s">
        <v>3298</v>
      </c>
      <c r="F173" s="468">
        <v>650</v>
      </c>
    </row>
    <row r="174" spans="1:6" s="359" customFormat="1" ht="30" x14ac:dyDescent="0.25">
      <c r="A174" s="383">
        <f>A173+1</f>
        <v>153</v>
      </c>
      <c r="B174" s="480" t="s">
        <v>5109</v>
      </c>
      <c r="C174" s="468">
        <v>4112</v>
      </c>
      <c r="D174" s="469" t="s">
        <v>3215</v>
      </c>
      <c r="E174" s="19" t="s">
        <v>3298</v>
      </c>
      <c r="F174" s="468">
        <v>550</v>
      </c>
    </row>
    <row r="175" spans="1:6" s="359" customFormat="1" x14ac:dyDescent="0.25">
      <c r="A175" s="383">
        <f t="shared" ref="A175:A180" si="11">A174+1</f>
        <v>154</v>
      </c>
      <c r="B175" s="480" t="s">
        <v>5110</v>
      </c>
      <c r="C175" s="468">
        <v>2364</v>
      </c>
      <c r="D175" s="469" t="s">
        <v>1548</v>
      </c>
      <c r="E175" s="19" t="s">
        <v>3298</v>
      </c>
      <c r="F175" s="468">
        <v>650</v>
      </c>
    </row>
    <row r="176" spans="1:6" s="359" customFormat="1" x14ac:dyDescent="0.25">
      <c r="A176" s="383">
        <f t="shared" si="11"/>
        <v>155</v>
      </c>
      <c r="B176" s="480" t="s">
        <v>5111</v>
      </c>
      <c r="C176" s="468">
        <v>2419</v>
      </c>
      <c r="D176" s="469" t="s">
        <v>1550</v>
      </c>
      <c r="E176" s="19" t="s">
        <v>3298</v>
      </c>
      <c r="F176" s="474">
        <v>600</v>
      </c>
    </row>
    <row r="177" spans="1:6" s="359" customFormat="1" x14ac:dyDescent="0.25">
      <c r="A177" s="383">
        <f t="shared" si="11"/>
        <v>156</v>
      </c>
      <c r="B177" s="480" t="s">
        <v>5112</v>
      </c>
      <c r="C177" s="468">
        <v>2424</v>
      </c>
      <c r="D177" s="469" t="s">
        <v>3809</v>
      </c>
      <c r="E177" s="19" t="s">
        <v>3298</v>
      </c>
      <c r="F177" s="468">
        <v>3000</v>
      </c>
    </row>
    <row r="178" spans="1:6" s="359" customFormat="1" ht="30" x14ac:dyDescent="0.25">
      <c r="A178" s="383">
        <f t="shared" si="11"/>
        <v>157</v>
      </c>
      <c r="B178" s="480" t="s">
        <v>3216</v>
      </c>
      <c r="C178" s="468">
        <v>4111</v>
      </c>
      <c r="D178" s="469" t="s">
        <v>3217</v>
      </c>
      <c r="E178" s="19" t="s">
        <v>3298</v>
      </c>
      <c r="F178" s="468">
        <v>550</v>
      </c>
    </row>
    <row r="179" spans="1:6" s="359" customFormat="1" ht="30" x14ac:dyDescent="0.25">
      <c r="A179" s="383">
        <f t="shared" si="11"/>
        <v>158</v>
      </c>
      <c r="B179" s="480" t="s">
        <v>3218</v>
      </c>
      <c r="C179" s="468">
        <v>3198</v>
      </c>
      <c r="D179" s="469" t="s">
        <v>3810</v>
      </c>
      <c r="E179" s="19" t="s">
        <v>3298</v>
      </c>
      <c r="F179" s="468">
        <v>935</v>
      </c>
    </row>
    <row r="180" spans="1:6" s="359" customFormat="1" ht="45" x14ac:dyDescent="0.25">
      <c r="A180" s="383">
        <f t="shared" si="11"/>
        <v>159</v>
      </c>
      <c r="B180" s="480" t="s">
        <v>3872</v>
      </c>
      <c r="C180" s="468">
        <v>6601</v>
      </c>
      <c r="D180" s="469" t="s">
        <v>1460</v>
      </c>
      <c r="E180" s="19" t="s">
        <v>3298</v>
      </c>
      <c r="F180" s="468">
        <v>3500</v>
      </c>
    </row>
    <row r="181" spans="1:6" s="359" customFormat="1" x14ac:dyDescent="0.25">
      <c r="A181" s="383"/>
      <c r="B181" s="371"/>
      <c r="C181" s="8"/>
      <c r="D181" s="454" t="s">
        <v>134</v>
      </c>
      <c r="E181" s="19"/>
      <c r="F181" s="317"/>
    </row>
    <row r="182" spans="1:6" s="359" customFormat="1" x14ac:dyDescent="0.25">
      <c r="A182" s="383">
        <f>A180+1</f>
        <v>160</v>
      </c>
      <c r="B182" s="477" t="s">
        <v>1553</v>
      </c>
      <c r="C182" s="468">
        <v>1489</v>
      </c>
      <c r="D182" s="472" t="s">
        <v>1552</v>
      </c>
      <c r="E182" s="19" t="s">
        <v>3298</v>
      </c>
      <c r="F182" s="468">
        <v>500</v>
      </c>
    </row>
    <row r="183" spans="1:6" s="359" customFormat="1" ht="30" x14ac:dyDescent="0.25">
      <c r="A183" s="383">
        <f>A182+1</f>
        <v>161</v>
      </c>
      <c r="B183" s="480" t="s">
        <v>5113</v>
      </c>
      <c r="C183" s="468">
        <v>1486</v>
      </c>
      <c r="D183" s="469" t="s">
        <v>3811</v>
      </c>
      <c r="E183" s="19" t="s">
        <v>3298</v>
      </c>
      <c r="F183" s="468">
        <v>300</v>
      </c>
    </row>
    <row r="184" spans="1:6" s="359" customFormat="1" x14ac:dyDescent="0.25">
      <c r="A184" s="383">
        <f t="shared" ref="A184:A202" si="12">A183+1</f>
        <v>162</v>
      </c>
      <c r="B184" s="480" t="s">
        <v>5417</v>
      </c>
      <c r="C184" s="468">
        <v>6596</v>
      </c>
      <c r="D184" s="470" t="s">
        <v>5418</v>
      </c>
      <c r="E184" s="19" t="s">
        <v>3298</v>
      </c>
      <c r="F184" s="468">
        <v>380</v>
      </c>
    </row>
    <row r="185" spans="1:6" s="359" customFormat="1" x14ac:dyDescent="0.25">
      <c r="A185" s="383">
        <f t="shared" si="12"/>
        <v>163</v>
      </c>
      <c r="B185" s="480" t="s">
        <v>5114</v>
      </c>
      <c r="C185" s="468">
        <v>1490</v>
      </c>
      <c r="D185" s="469" t="s">
        <v>1441</v>
      </c>
      <c r="E185" s="19" t="s">
        <v>3298</v>
      </c>
      <c r="F185" s="468">
        <v>2500</v>
      </c>
    </row>
    <row r="186" spans="1:6" s="359" customFormat="1" x14ac:dyDescent="0.25">
      <c r="A186" s="383">
        <f t="shared" si="12"/>
        <v>164</v>
      </c>
      <c r="B186" s="480" t="s">
        <v>5115</v>
      </c>
      <c r="C186" s="468">
        <v>327</v>
      </c>
      <c r="D186" s="470" t="s">
        <v>1442</v>
      </c>
      <c r="E186" s="19" t="s">
        <v>3298</v>
      </c>
      <c r="F186" s="468">
        <v>800</v>
      </c>
    </row>
    <row r="187" spans="1:6" s="359" customFormat="1" ht="30" x14ac:dyDescent="0.25">
      <c r="A187" s="383">
        <f t="shared" si="12"/>
        <v>165</v>
      </c>
      <c r="B187" s="480" t="s">
        <v>5116</v>
      </c>
      <c r="C187" s="468">
        <v>398</v>
      </c>
      <c r="D187" s="470" t="s">
        <v>1443</v>
      </c>
      <c r="E187" s="19" t="s">
        <v>3298</v>
      </c>
      <c r="F187" s="468">
        <v>400</v>
      </c>
    </row>
    <row r="188" spans="1:6" s="359" customFormat="1" x14ac:dyDescent="0.25">
      <c r="A188" s="383">
        <f t="shared" si="12"/>
        <v>166</v>
      </c>
      <c r="B188" s="480" t="s">
        <v>5117</v>
      </c>
      <c r="C188" s="468">
        <v>1483</v>
      </c>
      <c r="D188" s="469" t="s">
        <v>1444</v>
      </c>
      <c r="E188" s="19" t="s">
        <v>3298</v>
      </c>
      <c r="F188" s="468">
        <v>700</v>
      </c>
    </row>
    <row r="189" spans="1:6" s="359" customFormat="1" ht="43.5" x14ac:dyDescent="0.25">
      <c r="A189" s="383">
        <f t="shared" si="12"/>
        <v>167</v>
      </c>
      <c r="B189" s="480" t="s">
        <v>4518</v>
      </c>
      <c r="C189" s="468">
        <v>9112</v>
      </c>
      <c r="D189" s="469" t="s">
        <v>5460</v>
      </c>
      <c r="E189" s="19" t="s">
        <v>3298</v>
      </c>
      <c r="F189" s="468">
        <v>500</v>
      </c>
    </row>
    <row r="190" spans="1:6" s="455" customFormat="1" ht="43.5" x14ac:dyDescent="0.25">
      <c r="A190" s="383">
        <f t="shared" si="12"/>
        <v>168</v>
      </c>
      <c r="B190" s="480" t="s">
        <v>4519</v>
      </c>
      <c r="C190" s="468">
        <v>9113</v>
      </c>
      <c r="D190" s="469" t="s">
        <v>5461</v>
      </c>
      <c r="E190" s="19" t="s">
        <v>3298</v>
      </c>
      <c r="F190" s="468">
        <v>500</v>
      </c>
    </row>
    <row r="191" spans="1:6" s="359" customFormat="1" ht="43.5" x14ac:dyDescent="0.25">
      <c r="A191" s="383">
        <f t="shared" si="12"/>
        <v>169</v>
      </c>
      <c r="B191" s="480" t="s">
        <v>4520</v>
      </c>
      <c r="C191" s="468">
        <v>9114</v>
      </c>
      <c r="D191" s="469" t="s">
        <v>5462</v>
      </c>
      <c r="E191" s="19" t="s">
        <v>3298</v>
      </c>
      <c r="F191" s="468">
        <v>500</v>
      </c>
    </row>
    <row r="192" spans="1:6" s="359" customFormat="1" ht="43.5" x14ac:dyDescent="0.25">
      <c r="A192" s="383">
        <f t="shared" si="12"/>
        <v>170</v>
      </c>
      <c r="B192" s="480" t="s">
        <v>4521</v>
      </c>
      <c r="C192" s="468">
        <v>9115</v>
      </c>
      <c r="D192" s="469" t="s">
        <v>5463</v>
      </c>
      <c r="E192" s="19" t="s">
        <v>3298</v>
      </c>
      <c r="F192" s="468">
        <v>500</v>
      </c>
    </row>
    <row r="193" spans="1:6" s="359" customFormat="1" ht="43.5" x14ac:dyDescent="0.25">
      <c r="A193" s="383">
        <f t="shared" si="12"/>
        <v>171</v>
      </c>
      <c r="B193" s="480" t="s">
        <v>4522</v>
      </c>
      <c r="C193" s="468">
        <v>9116</v>
      </c>
      <c r="D193" s="469" t="s">
        <v>5464</v>
      </c>
      <c r="E193" s="19" t="s">
        <v>3298</v>
      </c>
      <c r="F193" s="468">
        <v>500</v>
      </c>
    </row>
    <row r="194" spans="1:6" s="359" customFormat="1" ht="43.5" x14ac:dyDescent="0.25">
      <c r="A194" s="383">
        <f t="shared" si="12"/>
        <v>172</v>
      </c>
      <c r="B194" s="480" t="s">
        <v>4523</v>
      </c>
      <c r="C194" s="468">
        <v>9117</v>
      </c>
      <c r="D194" s="469" t="s">
        <v>5465</v>
      </c>
      <c r="E194" s="19" t="s">
        <v>3298</v>
      </c>
      <c r="F194" s="468">
        <v>500</v>
      </c>
    </row>
    <row r="195" spans="1:6" s="359" customFormat="1" ht="29.25" x14ac:dyDescent="0.25">
      <c r="A195" s="383">
        <f t="shared" si="12"/>
        <v>173</v>
      </c>
      <c r="B195" s="480" t="s">
        <v>4524</v>
      </c>
      <c r="C195" s="468">
        <v>9118</v>
      </c>
      <c r="D195" s="469" t="s">
        <v>5466</v>
      </c>
      <c r="E195" s="19" t="s">
        <v>3298</v>
      </c>
      <c r="F195" s="468">
        <v>500</v>
      </c>
    </row>
    <row r="196" spans="1:6" s="359" customFormat="1" ht="43.5" x14ac:dyDescent="0.25">
      <c r="A196" s="383">
        <f t="shared" si="12"/>
        <v>174</v>
      </c>
      <c r="B196" s="480" t="s">
        <v>4469</v>
      </c>
      <c r="C196" s="468">
        <v>9119</v>
      </c>
      <c r="D196" s="469" t="s">
        <v>5467</v>
      </c>
      <c r="E196" s="19" t="s">
        <v>3298</v>
      </c>
      <c r="F196" s="468">
        <v>500</v>
      </c>
    </row>
    <row r="197" spans="1:6" s="359" customFormat="1" ht="43.5" x14ac:dyDescent="0.25">
      <c r="A197" s="383">
        <f t="shared" si="12"/>
        <v>175</v>
      </c>
      <c r="B197" s="480" t="s">
        <v>4463</v>
      </c>
      <c r="C197" s="468">
        <v>9120</v>
      </c>
      <c r="D197" s="469" t="s">
        <v>5468</v>
      </c>
      <c r="E197" s="19" t="s">
        <v>3298</v>
      </c>
      <c r="F197" s="468">
        <v>500</v>
      </c>
    </row>
    <row r="198" spans="1:6" s="359" customFormat="1" ht="29.25" x14ac:dyDescent="0.25">
      <c r="A198" s="383">
        <f t="shared" si="12"/>
        <v>176</v>
      </c>
      <c r="B198" s="480" t="s">
        <v>4464</v>
      </c>
      <c r="C198" s="468">
        <v>9121</v>
      </c>
      <c r="D198" s="469" t="s">
        <v>5469</v>
      </c>
      <c r="E198" s="19" t="s">
        <v>3298</v>
      </c>
      <c r="F198" s="468">
        <v>500</v>
      </c>
    </row>
    <row r="199" spans="1:6" s="359" customFormat="1" ht="43.5" x14ac:dyDescent="0.25">
      <c r="A199" s="383">
        <f t="shared" si="12"/>
        <v>177</v>
      </c>
      <c r="B199" s="480" t="s">
        <v>4465</v>
      </c>
      <c r="C199" s="468">
        <v>9122</v>
      </c>
      <c r="D199" s="469" t="s">
        <v>5470</v>
      </c>
      <c r="E199" s="19" t="s">
        <v>3298</v>
      </c>
      <c r="F199" s="468">
        <v>500</v>
      </c>
    </row>
    <row r="200" spans="1:6" s="359" customFormat="1" ht="43.5" x14ac:dyDescent="0.25">
      <c r="A200" s="383">
        <f t="shared" si="12"/>
        <v>178</v>
      </c>
      <c r="B200" s="480" t="s">
        <v>4466</v>
      </c>
      <c r="C200" s="468">
        <v>9123</v>
      </c>
      <c r="D200" s="469" t="s">
        <v>5471</v>
      </c>
      <c r="E200" s="19" t="s">
        <v>3298</v>
      </c>
      <c r="F200" s="468">
        <v>500</v>
      </c>
    </row>
    <row r="201" spans="1:6" s="359" customFormat="1" ht="43.5" x14ac:dyDescent="0.25">
      <c r="A201" s="383">
        <f t="shared" si="12"/>
        <v>179</v>
      </c>
      <c r="B201" s="480" t="s">
        <v>4467</v>
      </c>
      <c r="C201" s="468">
        <v>9124</v>
      </c>
      <c r="D201" s="469" t="s">
        <v>5472</v>
      </c>
      <c r="E201" s="19" t="s">
        <v>3298</v>
      </c>
      <c r="F201" s="468">
        <v>500</v>
      </c>
    </row>
    <row r="202" spans="1:6" s="359" customFormat="1" ht="60" x14ac:dyDescent="0.25">
      <c r="A202" s="383">
        <f t="shared" si="12"/>
        <v>180</v>
      </c>
      <c r="B202" s="480" t="s">
        <v>4468</v>
      </c>
      <c r="C202" s="468">
        <v>9199</v>
      </c>
      <c r="D202" s="469" t="s">
        <v>5473</v>
      </c>
      <c r="E202" s="19" t="s">
        <v>3298</v>
      </c>
      <c r="F202" s="468">
        <v>500</v>
      </c>
    </row>
    <row r="203" spans="1:6" s="359" customFormat="1" x14ac:dyDescent="0.25">
      <c r="A203" s="383"/>
      <c r="B203" s="371"/>
      <c r="C203" s="8"/>
      <c r="D203" s="454" t="s">
        <v>135</v>
      </c>
      <c r="E203" s="5"/>
      <c r="F203" s="317"/>
    </row>
    <row r="204" spans="1:6" s="359" customFormat="1" ht="45" x14ac:dyDescent="0.25">
      <c r="A204" s="383">
        <f>A202+1</f>
        <v>181</v>
      </c>
      <c r="B204" s="480" t="s">
        <v>3887</v>
      </c>
      <c r="C204" s="468">
        <v>6620</v>
      </c>
      <c r="D204" s="469" t="s">
        <v>1432</v>
      </c>
      <c r="E204" s="19" t="s">
        <v>3298</v>
      </c>
      <c r="F204" s="468">
        <v>715</v>
      </c>
    </row>
    <row r="205" spans="1:6" s="359" customFormat="1" x14ac:dyDescent="0.25">
      <c r="A205" s="383">
        <f>A204+1</f>
        <v>182</v>
      </c>
      <c r="B205" s="480" t="s">
        <v>5118</v>
      </c>
      <c r="C205" s="468">
        <v>1476</v>
      </c>
      <c r="D205" s="470" t="s">
        <v>3219</v>
      </c>
      <c r="E205" s="19" t="s">
        <v>3298</v>
      </c>
      <c r="F205" s="468">
        <v>470</v>
      </c>
    </row>
    <row r="206" spans="1:6" s="359" customFormat="1" x14ac:dyDescent="0.25">
      <c r="A206" s="383">
        <f t="shared" ref="A206:A208" si="13">A205+1</f>
        <v>183</v>
      </c>
      <c r="B206" s="480" t="s">
        <v>5119</v>
      </c>
      <c r="C206" s="468">
        <v>2517</v>
      </c>
      <c r="D206" s="469" t="s">
        <v>1431</v>
      </c>
      <c r="E206" s="19" t="s">
        <v>3298</v>
      </c>
      <c r="F206" s="468">
        <v>470</v>
      </c>
    </row>
    <row r="207" spans="1:6" s="359" customFormat="1" ht="60" x14ac:dyDescent="0.25">
      <c r="A207" s="383">
        <f t="shared" si="13"/>
        <v>184</v>
      </c>
      <c r="B207" s="477" t="s">
        <v>5419</v>
      </c>
      <c r="C207" s="468">
        <v>6598</v>
      </c>
      <c r="D207" s="470" t="s">
        <v>3812</v>
      </c>
      <c r="E207" s="19" t="s">
        <v>3298</v>
      </c>
      <c r="F207" s="468">
        <v>715</v>
      </c>
    </row>
    <row r="208" spans="1:6" s="359" customFormat="1" ht="30" x14ac:dyDescent="0.25">
      <c r="A208" s="383">
        <f t="shared" si="13"/>
        <v>185</v>
      </c>
      <c r="B208" s="480" t="s">
        <v>5420</v>
      </c>
      <c r="C208" s="468">
        <v>1477</v>
      </c>
      <c r="D208" s="469" t="s">
        <v>5474</v>
      </c>
      <c r="E208" s="19" t="s">
        <v>3298</v>
      </c>
      <c r="F208" s="468">
        <v>1100</v>
      </c>
    </row>
    <row r="209" spans="1:6" s="455" customFormat="1" x14ac:dyDescent="0.25">
      <c r="A209" s="383"/>
      <c r="B209" s="480" t="s">
        <v>5120</v>
      </c>
      <c r="C209" s="468">
        <v>1478</v>
      </c>
      <c r="D209" s="470" t="s">
        <v>136</v>
      </c>
      <c r="E209" s="454"/>
      <c r="F209" s="468">
        <v>730</v>
      </c>
    </row>
    <row r="210" spans="1:6" s="455" customFormat="1" x14ac:dyDescent="0.25">
      <c r="A210" s="383"/>
      <c r="B210" s="477" t="s">
        <v>1445</v>
      </c>
      <c r="C210" s="468">
        <v>1479</v>
      </c>
      <c r="D210" s="469" t="s">
        <v>137</v>
      </c>
      <c r="E210" s="454"/>
      <c r="F210" s="468">
        <v>730</v>
      </c>
    </row>
    <row r="211" spans="1:6" s="359" customFormat="1" ht="30" x14ac:dyDescent="0.25">
      <c r="A211" s="383">
        <f>A208+1</f>
        <v>186</v>
      </c>
      <c r="B211" s="474" t="s">
        <v>5421</v>
      </c>
      <c r="C211" s="468">
        <v>1480</v>
      </c>
      <c r="D211" s="474" t="s">
        <v>5475</v>
      </c>
      <c r="E211" s="19" t="s">
        <v>3298</v>
      </c>
      <c r="F211" s="468">
        <v>730</v>
      </c>
    </row>
    <row r="212" spans="1:6" s="359" customFormat="1" x14ac:dyDescent="0.25">
      <c r="A212" s="383"/>
      <c r="B212" s="371"/>
      <c r="C212" s="8"/>
      <c r="D212" s="454" t="s">
        <v>138</v>
      </c>
      <c r="E212" s="19"/>
      <c r="F212" s="317"/>
    </row>
    <row r="213" spans="1:6" s="359" customFormat="1" x14ac:dyDescent="0.25">
      <c r="A213" s="383">
        <f>A211+1</f>
        <v>187</v>
      </c>
      <c r="B213" s="480" t="s">
        <v>5121</v>
      </c>
      <c r="C213" s="468">
        <v>1446</v>
      </c>
      <c r="D213" s="470" t="s">
        <v>139</v>
      </c>
      <c r="E213" s="19" t="s">
        <v>3298</v>
      </c>
      <c r="F213" s="468">
        <v>370</v>
      </c>
    </row>
    <row r="214" spans="1:6" s="359" customFormat="1" x14ac:dyDescent="0.25">
      <c r="A214" s="383">
        <f>A213+1</f>
        <v>188</v>
      </c>
      <c r="B214" s="480" t="s">
        <v>5122</v>
      </c>
      <c r="C214" s="468">
        <v>3589</v>
      </c>
      <c r="D214" s="481" t="s">
        <v>149</v>
      </c>
      <c r="E214" s="465"/>
      <c r="F214" s="468">
        <v>2420</v>
      </c>
    </row>
    <row r="215" spans="1:6" s="359" customFormat="1" x14ac:dyDescent="0.25">
      <c r="A215" s="383">
        <f t="shared" ref="A215:A240" si="14">A214+1</f>
        <v>189</v>
      </c>
      <c r="B215" s="480" t="s">
        <v>5123</v>
      </c>
      <c r="C215" s="468">
        <v>6433</v>
      </c>
      <c r="D215" s="481" t="s">
        <v>464</v>
      </c>
      <c r="E215" s="19" t="s">
        <v>3298</v>
      </c>
      <c r="F215" s="468">
        <v>5390</v>
      </c>
    </row>
    <row r="216" spans="1:6" s="359" customFormat="1" x14ac:dyDescent="0.25">
      <c r="A216" s="383">
        <f t="shared" si="14"/>
        <v>190</v>
      </c>
      <c r="B216" s="480" t="s">
        <v>5124</v>
      </c>
      <c r="C216" s="468">
        <v>3588</v>
      </c>
      <c r="D216" s="481" t="s">
        <v>148</v>
      </c>
      <c r="E216" s="19" t="s">
        <v>3298</v>
      </c>
      <c r="F216" s="468">
        <v>2420</v>
      </c>
    </row>
    <row r="217" spans="1:6" s="359" customFormat="1" x14ac:dyDescent="0.25">
      <c r="A217" s="383">
        <f t="shared" si="14"/>
        <v>191</v>
      </c>
      <c r="B217" s="480" t="s">
        <v>5125</v>
      </c>
      <c r="C217" s="468">
        <v>1454</v>
      </c>
      <c r="D217" s="481" t="s">
        <v>143</v>
      </c>
      <c r="E217" s="19" t="s">
        <v>3298</v>
      </c>
      <c r="F217" s="468">
        <v>715</v>
      </c>
    </row>
    <row r="218" spans="1:6" s="359" customFormat="1" x14ac:dyDescent="0.25">
      <c r="A218" s="383">
        <f t="shared" si="14"/>
        <v>192</v>
      </c>
      <c r="B218" s="480" t="s">
        <v>5126</v>
      </c>
      <c r="C218" s="468">
        <v>1464</v>
      </c>
      <c r="D218" s="481" t="s">
        <v>141</v>
      </c>
      <c r="E218" s="19" t="s">
        <v>3298</v>
      </c>
      <c r="F218" s="468">
        <v>770</v>
      </c>
    </row>
    <row r="219" spans="1:6" s="359" customFormat="1" x14ac:dyDescent="0.25">
      <c r="A219" s="383">
        <f t="shared" si="14"/>
        <v>193</v>
      </c>
      <c r="B219" s="480" t="s">
        <v>5127</v>
      </c>
      <c r="C219" s="468">
        <v>3587</v>
      </c>
      <c r="D219" s="481" t="s">
        <v>147</v>
      </c>
      <c r="E219" s="19" t="s">
        <v>3298</v>
      </c>
      <c r="F219" s="468">
        <v>2420</v>
      </c>
    </row>
    <row r="220" spans="1:6" s="359" customFormat="1" x14ac:dyDescent="0.25">
      <c r="A220" s="383">
        <f t="shared" si="14"/>
        <v>194</v>
      </c>
      <c r="B220" s="480" t="s">
        <v>5128</v>
      </c>
      <c r="C220" s="468">
        <v>3586</v>
      </c>
      <c r="D220" s="481" t="s">
        <v>146</v>
      </c>
      <c r="E220" s="19" t="s">
        <v>3298</v>
      </c>
      <c r="F220" s="468">
        <v>2420</v>
      </c>
    </row>
    <row r="221" spans="1:6" s="359" customFormat="1" x14ac:dyDescent="0.25">
      <c r="A221" s="383">
        <f t="shared" si="14"/>
        <v>195</v>
      </c>
      <c r="B221" s="477" t="s">
        <v>1598</v>
      </c>
      <c r="C221" s="468">
        <v>4115</v>
      </c>
      <c r="D221" s="469" t="s">
        <v>1597</v>
      </c>
      <c r="E221" s="19" t="s">
        <v>3298</v>
      </c>
      <c r="F221" s="468">
        <v>935</v>
      </c>
    </row>
    <row r="222" spans="1:6" s="455" customFormat="1" ht="30" x14ac:dyDescent="0.25">
      <c r="A222" s="383">
        <f t="shared" si="14"/>
        <v>196</v>
      </c>
      <c r="B222" s="477" t="s">
        <v>1600</v>
      </c>
      <c r="C222" s="468">
        <v>4114</v>
      </c>
      <c r="D222" s="473" t="s">
        <v>1599</v>
      </c>
      <c r="E222" s="5"/>
      <c r="F222" s="468">
        <v>1265</v>
      </c>
    </row>
    <row r="223" spans="1:6" s="359" customFormat="1" ht="30" x14ac:dyDescent="0.25">
      <c r="A223" s="383">
        <f t="shared" si="14"/>
        <v>197</v>
      </c>
      <c r="B223" s="477" t="s">
        <v>1601</v>
      </c>
      <c r="C223" s="468" t="s">
        <v>144</v>
      </c>
      <c r="D223" s="469" t="s">
        <v>145</v>
      </c>
      <c r="E223" s="19" t="s">
        <v>3298</v>
      </c>
      <c r="F223" s="468">
        <v>3630</v>
      </c>
    </row>
    <row r="224" spans="1:6" s="359" customFormat="1" ht="30" x14ac:dyDescent="0.25">
      <c r="A224" s="383">
        <f t="shared" si="14"/>
        <v>198</v>
      </c>
      <c r="B224" s="480" t="s">
        <v>5129</v>
      </c>
      <c r="C224" s="468">
        <v>6431</v>
      </c>
      <c r="D224" s="469" t="s">
        <v>557</v>
      </c>
      <c r="E224" s="19" t="s">
        <v>3298</v>
      </c>
      <c r="F224" s="468">
        <v>3960</v>
      </c>
    </row>
    <row r="225" spans="1:6" s="359" customFormat="1" x14ac:dyDescent="0.25">
      <c r="A225" s="383">
        <f t="shared" si="14"/>
        <v>199</v>
      </c>
      <c r="B225" s="480" t="s">
        <v>5130</v>
      </c>
      <c r="C225" s="468">
        <v>1458</v>
      </c>
      <c r="D225" s="469" t="s">
        <v>142</v>
      </c>
      <c r="E225" s="19" t="s">
        <v>3298</v>
      </c>
      <c r="F225" s="468">
        <v>990</v>
      </c>
    </row>
    <row r="226" spans="1:6" s="359" customFormat="1" ht="30" x14ac:dyDescent="0.25">
      <c r="A226" s="383">
        <f t="shared" si="14"/>
        <v>200</v>
      </c>
      <c r="B226" s="480" t="s">
        <v>5131</v>
      </c>
      <c r="C226" s="468">
        <v>1460</v>
      </c>
      <c r="D226" s="469" t="s">
        <v>1433</v>
      </c>
      <c r="E226" s="19" t="s">
        <v>3298</v>
      </c>
      <c r="F226" s="468">
        <v>250</v>
      </c>
    </row>
    <row r="227" spans="1:6" s="359" customFormat="1" x14ac:dyDescent="0.25">
      <c r="A227" s="383">
        <f t="shared" si="14"/>
        <v>201</v>
      </c>
      <c r="B227" s="480" t="s">
        <v>5132</v>
      </c>
      <c r="C227" s="468">
        <v>1461</v>
      </c>
      <c r="D227" s="470" t="s">
        <v>3813</v>
      </c>
      <c r="E227" s="19" t="s">
        <v>3298</v>
      </c>
      <c r="F227" s="468">
        <v>200</v>
      </c>
    </row>
    <row r="228" spans="1:6" s="455" customFormat="1" x14ac:dyDescent="0.25">
      <c r="A228" s="383">
        <f t="shared" si="14"/>
        <v>202</v>
      </c>
      <c r="B228" s="480" t="s">
        <v>5133</v>
      </c>
      <c r="C228" s="468">
        <v>6432</v>
      </c>
      <c r="D228" s="481" t="s">
        <v>3822</v>
      </c>
      <c r="E228" s="5"/>
      <c r="F228" s="468">
        <v>1400</v>
      </c>
    </row>
    <row r="229" spans="1:6" s="359" customFormat="1" x14ac:dyDescent="0.25">
      <c r="A229" s="383">
        <f t="shared" si="14"/>
        <v>203</v>
      </c>
      <c r="B229" s="477" t="s">
        <v>1596</v>
      </c>
      <c r="C229" s="468">
        <v>1463</v>
      </c>
      <c r="D229" s="469" t="s">
        <v>1595</v>
      </c>
      <c r="E229" s="19" t="s">
        <v>3298</v>
      </c>
      <c r="F229" s="468">
        <v>300</v>
      </c>
    </row>
    <row r="230" spans="1:6" s="359" customFormat="1" ht="30" x14ac:dyDescent="0.25">
      <c r="A230" s="383">
        <f t="shared" si="14"/>
        <v>204</v>
      </c>
      <c r="B230" s="477" t="s">
        <v>3220</v>
      </c>
      <c r="C230" s="468">
        <v>7062</v>
      </c>
      <c r="D230" s="469" t="s">
        <v>1602</v>
      </c>
      <c r="E230" s="19" t="s">
        <v>3298</v>
      </c>
      <c r="F230" s="468">
        <v>7150</v>
      </c>
    </row>
    <row r="231" spans="1:6" s="359" customFormat="1" ht="30" x14ac:dyDescent="0.25">
      <c r="A231" s="383">
        <f t="shared" si="14"/>
        <v>205</v>
      </c>
      <c r="B231" s="477" t="s">
        <v>3221</v>
      </c>
      <c r="C231" s="468">
        <v>7063</v>
      </c>
      <c r="D231" s="469" t="s">
        <v>1603</v>
      </c>
      <c r="E231" s="19" t="s">
        <v>3298</v>
      </c>
      <c r="F231" s="468">
        <v>7700</v>
      </c>
    </row>
    <row r="232" spans="1:6" s="359" customFormat="1" ht="30" x14ac:dyDescent="0.25">
      <c r="A232" s="383">
        <f t="shared" si="14"/>
        <v>206</v>
      </c>
      <c r="B232" s="477" t="s">
        <v>3222</v>
      </c>
      <c r="C232" s="468">
        <v>7064</v>
      </c>
      <c r="D232" s="469" t="s">
        <v>1604</v>
      </c>
      <c r="E232" s="19" t="s">
        <v>3298</v>
      </c>
      <c r="F232" s="468">
        <v>7150</v>
      </c>
    </row>
    <row r="233" spans="1:6" s="359" customFormat="1" ht="30" x14ac:dyDescent="0.25">
      <c r="A233" s="383">
        <f t="shared" si="14"/>
        <v>207</v>
      </c>
      <c r="B233" s="477" t="s">
        <v>3223</v>
      </c>
      <c r="C233" s="468">
        <v>7065</v>
      </c>
      <c r="D233" s="469" t="s">
        <v>1605</v>
      </c>
      <c r="E233" s="19" t="s">
        <v>3298</v>
      </c>
      <c r="F233" s="468">
        <v>7150</v>
      </c>
    </row>
    <row r="234" spans="1:6" s="359" customFormat="1" ht="30" x14ac:dyDescent="0.25">
      <c r="A234" s="383">
        <f t="shared" si="14"/>
        <v>208</v>
      </c>
      <c r="B234" s="477" t="s">
        <v>3224</v>
      </c>
      <c r="C234" s="468">
        <v>7066</v>
      </c>
      <c r="D234" s="469" t="s">
        <v>1606</v>
      </c>
      <c r="E234" s="19" t="s">
        <v>3298</v>
      </c>
      <c r="F234" s="468">
        <v>6820</v>
      </c>
    </row>
    <row r="235" spans="1:6" s="359" customFormat="1" ht="30" x14ac:dyDescent="0.25">
      <c r="A235" s="383">
        <f t="shared" si="14"/>
        <v>209</v>
      </c>
      <c r="B235" s="480" t="s">
        <v>3225</v>
      </c>
      <c r="C235" s="468">
        <v>1452</v>
      </c>
      <c r="D235" s="469" t="s">
        <v>3226</v>
      </c>
      <c r="E235" s="19" t="s">
        <v>3298</v>
      </c>
      <c r="F235" s="468">
        <v>1410</v>
      </c>
    </row>
    <row r="236" spans="1:6" s="455" customFormat="1" x14ac:dyDescent="0.25">
      <c r="A236" s="383">
        <f t="shared" si="14"/>
        <v>210</v>
      </c>
      <c r="B236" s="480" t="s">
        <v>5134</v>
      </c>
      <c r="C236" s="468">
        <v>3583</v>
      </c>
      <c r="D236" s="469" t="s">
        <v>1554</v>
      </c>
      <c r="E236" s="5"/>
      <c r="F236" s="468">
        <v>520</v>
      </c>
    </row>
    <row r="237" spans="1:6" s="359" customFormat="1" x14ac:dyDescent="0.25">
      <c r="A237" s="383">
        <f t="shared" si="14"/>
        <v>211</v>
      </c>
      <c r="B237" s="477" t="s">
        <v>1608</v>
      </c>
      <c r="C237" s="468">
        <v>2576</v>
      </c>
      <c r="D237" s="469" t="s">
        <v>1607</v>
      </c>
      <c r="E237" s="19" t="s">
        <v>3298</v>
      </c>
      <c r="F237" s="468">
        <v>1350</v>
      </c>
    </row>
    <row r="238" spans="1:6" s="455" customFormat="1" ht="45" x14ac:dyDescent="0.25">
      <c r="A238" s="383">
        <f t="shared" si="14"/>
        <v>212</v>
      </c>
      <c r="B238" s="477" t="s">
        <v>5422</v>
      </c>
      <c r="C238" s="8">
        <v>9186</v>
      </c>
      <c r="D238" s="469" t="s">
        <v>5476</v>
      </c>
      <c r="E238" s="19" t="s">
        <v>3298</v>
      </c>
      <c r="F238" s="468">
        <v>2750</v>
      </c>
    </row>
    <row r="239" spans="1:6" s="359" customFormat="1" x14ac:dyDescent="0.25">
      <c r="A239" s="383">
        <f t="shared" si="14"/>
        <v>213</v>
      </c>
      <c r="B239" s="480" t="s">
        <v>5135</v>
      </c>
      <c r="C239" s="468">
        <v>3584</v>
      </c>
      <c r="D239" s="469" t="s">
        <v>1555</v>
      </c>
      <c r="E239" s="19" t="s">
        <v>3298</v>
      </c>
      <c r="F239" s="468">
        <v>2420</v>
      </c>
    </row>
    <row r="240" spans="1:6" s="359" customFormat="1" x14ac:dyDescent="0.25">
      <c r="A240" s="383">
        <f t="shared" si="14"/>
        <v>214</v>
      </c>
      <c r="B240" s="480" t="s">
        <v>5136</v>
      </c>
      <c r="C240" s="468">
        <v>3585</v>
      </c>
      <c r="D240" s="469" t="s">
        <v>1556</v>
      </c>
      <c r="E240" s="19" t="s">
        <v>3298</v>
      </c>
      <c r="F240" s="468">
        <v>1650</v>
      </c>
    </row>
    <row r="241" spans="1:6" s="359" customFormat="1" x14ac:dyDescent="0.25">
      <c r="A241" s="383"/>
      <c r="B241" s="371"/>
      <c r="C241" s="8"/>
      <c r="D241" s="454" t="s">
        <v>5423</v>
      </c>
      <c r="E241" s="19"/>
      <c r="F241" s="317"/>
    </row>
    <row r="242" spans="1:6" s="359" customFormat="1" ht="45" x14ac:dyDescent="0.25">
      <c r="A242" s="383">
        <f>A240+1</f>
        <v>215</v>
      </c>
      <c r="B242" s="480" t="s">
        <v>3900</v>
      </c>
      <c r="C242" s="468">
        <v>2992</v>
      </c>
      <c r="D242" s="470" t="s">
        <v>3814</v>
      </c>
      <c r="E242" s="19" t="s">
        <v>3298</v>
      </c>
      <c r="F242" s="468">
        <v>230</v>
      </c>
    </row>
    <row r="243" spans="1:6" s="359" customFormat="1" ht="30" x14ac:dyDescent="0.25">
      <c r="A243" s="383">
        <f t="shared" ref="A243:A249" si="15">A242+1</f>
        <v>216</v>
      </c>
      <c r="B243" s="480" t="s">
        <v>5137</v>
      </c>
      <c r="C243" s="468">
        <v>2538</v>
      </c>
      <c r="D243" s="469" t="s">
        <v>1474</v>
      </c>
      <c r="E243" s="19" t="s">
        <v>3298</v>
      </c>
      <c r="F243" s="468">
        <v>470</v>
      </c>
    </row>
    <row r="244" spans="1:6" s="359" customFormat="1" ht="30" x14ac:dyDescent="0.25">
      <c r="A244" s="383">
        <f t="shared" si="15"/>
        <v>217</v>
      </c>
      <c r="B244" s="480" t="s">
        <v>5138</v>
      </c>
      <c r="C244" s="468">
        <v>1338</v>
      </c>
      <c r="D244" s="469" t="s">
        <v>1475</v>
      </c>
      <c r="E244" s="19" t="s">
        <v>3298</v>
      </c>
      <c r="F244" s="468">
        <v>470</v>
      </c>
    </row>
    <row r="245" spans="1:6" s="359" customFormat="1" ht="30" x14ac:dyDescent="0.25">
      <c r="A245" s="383">
        <f t="shared" si="15"/>
        <v>218</v>
      </c>
      <c r="B245" s="480" t="s">
        <v>5139</v>
      </c>
      <c r="C245" s="468">
        <v>1343</v>
      </c>
      <c r="D245" s="469" t="s">
        <v>1476</v>
      </c>
      <c r="E245" s="19" t="s">
        <v>3298</v>
      </c>
      <c r="F245" s="468">
        <v>470</v>
      </c>
    </row>
    <row r="246" spans="1:6" s="359" customFormat="1" ht="45" x14ac:dyDescent="0.25">
      <c r="A246" s="383">
        <f t="shared" si="15"/>
        <v>219</v>
      </c>
      <c r="B246" s="477" t="s">
        <v>1478</v>
      </c>
      <c r="C246" s="468">
        <v>1342</v>
      </c>
      <c r="D246" s="469" t="s">
        <v>1477</v>
      </c>
      <c r="E246" s="19" t="s">
        <v>3298</v>
      </c>
      <c r="F246" s="468">
        <v>470</v>
      </c>
    </row>
    <row r="247" spans="1:6" s="359" customFormat="1" ht="30" x14ac:dyDescent="0.25">
      <c r="A247" s="383">
        <f t="shared" si="15"/>
        <v>220</v>
      </c>
      <c r="B247" s="480" t="s">
        <v>5140</v>
      </c>
      <c r="C247" s="468">
        <v>2539</v>
      </c>
      <c r="D247" s="469" t="s">
        <v>3496</v>
      </c>
      <c r="E247" s="19" t="s">
        <v>3298</v>
      </c>
      <c r="F247" s="468">
        <v>470</v>
      </c>
    </row>
    <row r="248" spans="1:6" s="359" customFormat="1" ht="30" x14ac:dyDescent="0.25">
      <c r="A248" s="383">
        <f t="shared" si="15"/>
        <v>221</v>
      </c>
      <c r="B248" s="477" t="s">
        <v>1480</v>
      </c>
      <c r="C248" s="468">
        <v>2541</v>
      </c>
      <c r="D248" s="469" t="s">
        <v>1479</v>
      </c>
      <c r="E248" s="19" t="s">
        <v>3298</v>
      </c>
      <c r="F248" s="468">
        <v>470</v>
      </c>
    </row>
    <row r="249" spans="1:6" s="359" customFormat="1" ht="30" x14ac:dyDescent="0.25">
      <c r="A249" s="383">
        <f t="shared" si="15"/>
        <v>222</v>
      </c>
      <c r="B249" s="477" t="s">
        <v>1482</v>
      </c>
      <c r="C249" s="468">
        <v>1346</v>
      </c>
      <c r="D249" s="469" t="s">
        <v>1481</v>
      </c>
      <c r="E249" s="19" t="s">
        <v>3298</v>
      </c>
      <c r="F249" s="468">
        <v>470</v>
      </c>
    </row>
    <row r="250" spans="1:6" s="455" customFormat="1" ht="30" x14ac:dyDescent="0.25">
      <c r="A250" s="383">
        <f>A249+1</f>
        <v>223</v>
      </c>
      <c r="B250" s="477" t="s">
        <v>1484</v>
      </c>
      <c r="C250" s="468">
        <v>1337</v>
      </c>
      <c r="D250" s="469" t="s">
        <v>1483</v>
      </c>
      <c r="E250" s="465"/>
      <c r="F250" s="468">
        <v>470</v>
      </c>
    </row>
    <row r="251" spans="1:6" s="359" customFormat="1" ht="30" x14ac:dyDescent="0.25">
      <c r="A251" s="383">
        <f>A250+1</f>
        <v>224</v>
      </c>
      <c r="B251" s="477" t="s">
        <v>1486</v>
      </c>
      <c r="C251" s="468">
        <v>2542</v>
      </c>
      <c r="D251" s="469" t="s">
        <v>1485</v>
      </c>
      <c r="E251" s="19" t="s">
        <v>3298</v>
      </c>
      <c r="F251" s="468">
        <v>470</v>
      </c>
    </row>
    <row r="252" spans="1:6" s="359" customFormat="1" ht="45" x14ac:dyDescent="0.25">
      <c r="A252" s="383">
        <f t="shared" ref="A252:A259" si="16">A251+1</f>
        <v>225</v>
      </c>
      <c r="B252" s="480" t="s">
        <v>5141</v>
      </c>
      <c r="C252" s="468">
        <v>2543</v>
      </c>
      <c r="D252" s="469" t="s">
        <v>3227</v>
      </c>
      <c r="E252" s="19" t="s">
        <v>3298</v>
      </c>
      <c r="F252" s="468">
        <v>470</v>
      </c>
    </row>
    <row r="253" spans="1:6" s="455" customFormat="1" ht="45" x14ac:dyDescent="0.25">
      <c r="A253" s="383">
        <f t="shared" si="16"/>
        <v>226</v>
      </c>
      <c r="B253" s="480" t="s">
        <v>5142</v>
      </c>
      <c r="C253" s="468">
        <v>2544</v>
      </c>
      <c r="D253" s="469" t="s">
        <v>3228</v>
      </c>
      <c r="E253" s="19" t="s">
        <v>3298</v>
      </c>
      <c r="F253" s="468">
        <v>470</v>
      </c>
    </row>
    <row r="254" spans="1:6" s="359" customFormat="1" ht="45" x14ac:dyDescent="0.25">
      <c r="A254" s="383">
        <f t="shared" si="16"/>
        <v>227</v>
      </c>
      <c r="B254" s="480" t="s">
        <v>5143</v>
      </c>
      <c r="C254" s="468">
        <v>2292</v>
      </c>
      <c r="D254" s="469" t="s">
        <v>3229</v>
      </c>
      <c r="E254" s="19" t="s">
        <v>3298</v>
      </c>
      <c r="F254" s="468">
        <v>470</v>
      </c>
    </row>
    <row r="255" spans="1:6" s="359" customFormat="1" ht="45" x14ac:dyDescent="0.25">
      <c r="A255" s="383">
        <f t="shared" si="16"/>
        <v>228</v>
      </c>
      <c r="B255" s="480" t="s">
        <v>5144</v>
      </c>
      <c r="C255" s="468">
        <v>2540</v>
      </c>
      <c r="D255" s="469" t="s">
        <v>3230</v>
      </c>
      <c r="E255" s="19" t="s">
        <v>3298</v>
      </c>
      <c r="F255" s="468">
        <v>470</v>
      </c>
    </row>
    <row r="256" spans="1:6" s="359" customFormat="1" ht="45" x14ac:dyDescent="0.25">
      <c r="A256" s="383">
        <f t="shared" si="16"/>
        <v>229</v>
      </c>
      <c r="B256" s="480" t="s">
        <v>5145</v>
      </c>
      <c r="C256" s="468">
        <v>2266</v>
      </c>
      <c r="D256" s="469" t="s">
        <v>1487</v>
      </c>
      <c r="E256" s="19" t="s">
        <v>3298</v>
      </c>
      <c r="F256" s="468">
        <v>470</v>
      </c>
    </row>
    <row r="257" spans="1:6" s="359" customFormat="1" ht="30" x14ac:dyDescent="0.25">
      <c r="A257" s="383">
        <f t="shared" si="16"/>
        <v>230</v>
      </c>
      <c r="B257" s="480" t="s">
        <v>5146</v>
      </c>
      <c r="C257" s="468">
        <v>2253</v>
      </c>
      <c r="D257" s="469" t="s">
        <v>1488</v>
      </c>
      <c r="E257" s="19" t="s">
        <v>3298</v>
      </c>
      <c r="F257" s="468">
        <v>470</v>
      </c>
    </row>
    <row r="258" spans="1:6" s="359" customFormat="1" ht="30" x14ac:dyDescent="0.25">
      <c r="A258" s="383">
        <f t="shared" si="16"/>
        <v>231</v>
      </c>
      <c r="B258" s="480" t="s">
        <v>5147</v>
      </c>
      <c r="C258" s="468">
        <v>2254</v>
      </c>
      <c r="D258" s="469" t="s">
        <v>1489</v>
      </c>
      <c r="E258" s="19" t="s">
        <v>3298</v>
      </c>
      <c r="F258" s="468">
        <v>470</v>
      </c>
    </row>
    <row r="259" spans="1:6" s="359" customFormat="1" ht="60" x14ac:dyDescent="0.25">
      <c r="A259" s="383">
        <f t="shared" si="16"/>
        <v>232</v>
      </c>
      <c r="B259" s="469" t="s">
        <v>5424</v>
      </c>
      <c r="C259" s="8">
        <v>9187</v>
      </c>
      <c r="D259" s="469" t="s">
        <v>5477</v>
      </c>
      <c r="E259" s="19" t="s">
        <v>3298</v>
      </c>
      <c r="F259" s="468">
        <v>1410</v>
      </c>
    </row>
    <row r="260" spans="1:6" s="359" customFormat="1" x14ac:dyDescent="0.25">
      <c r="A260" s="383"/>
      <c r="B260" s="371"/>
      <c r="C260" s="8"/>
      <c r="D260" s="454" t="s">
        <v>5425</v>
      </c>
      <c r="E260" s="19"/>
      <c r="F260" s="317"/>
    </row>
    <row r="261" spans="1:6" s="359" customFormat="1" ht="30" x14ac:dyDescent="0.25">
      <c r="A261" s="383"/>
      <c r="B261" s="371"/>
      <c r="C261" s="8"/>
      <c r="D261" s="465" t="s">
        <v>150</v>
      </c>
      <c r="E261" s="19"/>
      <c r="F261" s="317"/>
    </row>
    <row r="262" spans="1:6" s="359" customFormat="1" ht="45" x14ac:dyDescent="0.25">
      <c r="A262" s="383">
        <f>A259+1</f>
        <v>233</v>
      </c>
      <c r="B262" s="480" t="s">
        <v>5148</v>
      </c>
      <c r="C262" s="468">
        <v>1274</v>
      </c>
      <c r="D262" s="469" t="s">
        <v>1490</v>
      </c>
      <c r="E262" s="19" t="s">
        <v>3298</v>
      </c>
      <c r="F262" s="468">
        <v>1000</v>
      </c>
    </row>
    <row r="263" spans="1:6" s="359" customFormat="1" ht="45" x14ac:dyDescent="0.25">
      <c r="A263" s="383">
        <f t="shared" ref="A263:A318" si="17">A262+1</f>
        <v>234</v>
      </c>
      <c r="B263" s="480" t="s">
        <v>5149</v>
      </c>
      <c r="C263" s="468">
        <v>1264</v>
      </c>
      <c r="D263" s="469" t="s">
        <v>1493</v>
      </c>
      <c r="E263" s="19" t="s">
        <v>3298</v>
      </c>
      <c r="F263" s="468">
        <v>1000</v>
      </c>
    </row>
    <row r="264" spans="1:6" s="359" customFormat="1" ht="45" x14ac:dyDescent="0.25">
      <c r="A264" s="383">
        <f t="shared" si="17"/>
        <v>235</v>
      </c>
      <c r="B264" s="480" t="s">
        <v>5150</v>
      </c>
      <c r="C264" s="468">
        <v>1265</v>
      </c>
      <c r="D264" s="469" t="s">
        <v>1491</v>
      </c>
      <c r="E264" s="19" t="s">
        <v>3298</v>
      </c>
      <c r="F264" s="468">
        <v>1000</v>
      </c>
    </row>
    <row r="265" spans="1:6" s="359" customFormat="1" ht="30" x14ac:dyDescent="0.25">
      <c r="A265" s="383">
        <f t="shared" si="17"/>
        <v>236</v>
      </c>
      <c r="B265" s="521" t="s">
        <v>5154</v>
      </c>
      <c r="C265" s="471">
        <v>9189</v>
      </c>
      <c r="D265" s="521" t="s">
        <v>1497</v>
      </c>
      <c r="E265" s="19" t="s">
        <v>3298</v>
      </c>
      <c r="F265" s="471">
        <v>700</v>
      </c>
    </row>
    <row r="266" spans="1:6" s="359" customFormat="1" ht="45" x14ac:dyDescent="0.25">
      <c r="A266" s="383">
        <f t="shared" si="17"/>
        <v>237</v>
      </c>
      <c r="B266" s="480" t="s">
        <v>5151</v>
      </c>
      <c r="C266" s="468">
        <v>1266</v>
      </c>
      <c r="D266" s="469" t="s">
        <v>1492</v>
      </c>
      <c r="E266" s="19" t="s">
        <v>3298</v>
      </c>
      <c r="F266" s="468">
        <v>1000</v>
      </c>
    </row>
    <row r="267" spans="1:6" s="359" customFormat="1" ht="45" x14ac:dyDescent="0.25">
      <c r="A267" s="383">
        <f t="shared" si="17"/>
        <v>238</v>
      </c>
      <c r="B267" s="480" t="s">
        <v>5152</v>
      </c>
      <c r="C267" s="468">
        <v>1270</v>
      </c>
      <c r="D267" s="469" t="s">
        <v>1495</v>
      </c>
      <c r="E267" s="19" t="s">
        <v>3298</v>
      </c>
      <c r="F267" s="468">
        <v>700</v>
      </c>
    </row>
    <row r="268" spans="1:6" s="359" customFormat="1" ht="30" x14ac:dyDescent="0.25">
      <c r="A268" s="383">
        <f t="shared" si="17"/>
        <v>239</v>
      </c>
      <c r="B268" s="480" t="s">
        <v>5153</v>
      </c>
      <c r="C268" s="468">
        <v>1271</v>
      </c>
      <c r="D268" s="469" t="s">
        <v>1496</v>
      </c>
      <c r="E268" s="19" t="s">
        <v>3298</v>
      </c>
      <c r="F268" s="468">
        <v>700</v>
      </c>
    </row>
    <row r="269" spans="1:6" s="359" customFormat="1" ht="30" x14ac:dyDescent="0.25">
      <c r="A269" s="383">
        <f t="shared" si="17"/>
        <v>240</v>
      </c>
      <c r="B269" s="480" t="s">
        <v>5154</v>
      </c>
      <c r="C269" s="468">
        <v>1272</v>
      </c>
      <c r="D269" s="469" t="s">
        <v>1497</v>
      </c>
      <c r="E269" s="19" t="s">
        <v>3298</v>
      </c>
      <c r="F269" s="468">
        <v>700</v>
      </c>
    </row>
    <row r="270" spans="1:6" s="359" customFormat="1" ht="45" x14ac:dyDescent="0.25">
      <c r="A270" s="383">
        <f t="shared" si="17"/>
        <v>241</v>
      </c>
      <c r="B270" s="480" t="s">
        <v>3940</v>
      </c>
      <c r="C270" s="468">
        <v>8999</v>
      </c>
      <c r="D270" s="469" t="s">
        <v>3941</v>
      </c>
      <c r="E270" s="19" t="s">
        <v>3298</v>
      </c>
      <c r="F270" s="468">
        <v>1320</v>
      </c>
    </row>
    <row r="271" spans="1:6" s="359" customFormat="1" ht="45" x14ac:dyDescent="0.25">
      <c r="A271" s="383">
        <f t="shared" si="17"/>
        <v>242</v>
      </c>
      <c r="B271" s="480" t="s">
        <v>5155</v>
      </c>
      <c r="C271" s="468">
        <v>1275</v>
      </c>
      <c r="D271" s="469" t="s">
        <v>1494</v>
      </c>
      <c r="E271" s="19" t="s">
        <v>3298</v>
      </c>
      <c r="F271" s="468">
        <v>700</v>
      </c>
    </row>
    <row r="272" spans="1:6" s="359" customFormat="1" x14ac:dyDescent="0.25">
      <c r="A272" s="383"/>
      <c r="B272" s="371"/>
      <c r="C272" s="8"/>
      <c r="D272" s="465" t="s">
        <v>3231</v>
      </c>
      <c r="E272" s="19"/>
      <c r="F272" s="317"/>
    </row>
    <row r="273" spans="1:6" s="359" customFormat="1" ht="45" x14ac:dyDescent="0.25">
      <c r="A273" s="383">
        <f>A271+1</f>
        <v>243</v>
      </c>
      <c r="B273" s="477" t="s">
        <v>1609</v>
      </c>
      <c r="C273" s="468">
        <v>1277</v>
      </c>
      <c r="D273" s="469" t="s">
        <v>1498</v>
      </c>
      <c r="E273" s="19" t="s">
        <v>3298</v>
      </c>
      <c r="F273" s="468">
        <v>1000</v>
      </c>
    </row>
    <row r="274" spans="1:6" s="359" customFormat="1" ht="45" x14ac:dyDescent="0.25">
      <c r="A274" s="383">
        <f t="shared" si="17"/>
        <v>244</v>
      </c>
      <c r="B274" s="480" t="s">
        <v>5156</v>
      </c>
      <c r="C274" s="468">
        <v>1278</v>
      </c>
      <c r="D274" s="469" t="s">
        <v>1499</v>
      </c>
      <c r="E274" s="19" t="s">
        <v>3298</v>
      </c>
      <c r="F274" s="468">
        <v>1000</v>
      </c>
    </row>
    <row r="275" spans="1:6" s="359" customFormat="1" ht="60" x14ac:dyDescent="0.25">
      <c r="A275" s="383">
        <f t="shared" si="17"/>
        <v>245</v>
      </c>
      <c r="B275" s="480" t="s">
        <v>5157</v>
      </c>
      <c r="C275" s="468">
        <v>1279</v>
      </c>
      <c r="D275" s="469" t="s">
        <v>3232</v>
      </c>
      <c r="E275" s="19" t="s">
        <v>3298</v>
      </c>
      <c r="F275" s="468">
        <v>700</v>
      </c>
    </row>
    <row r="276" spans="1:6" s="359" customFormat="1" x14ac:dyDescent="0.25">
      <c r="A276" s="383"/>
      <c r="B276" s="371"/>
      <c r="C276" s="8"/>
      <c r="D276" s="5" t="s">
        <v>151</v>
      </c>
      <c r="E276" s="19"/>
      <c r="F276" s="317"/>
    </row>
    <row r="277" spans="1:6" s="359" customFormat="1" ht="30" x14ac:dyDescent="0.25">
      <c r="A277" s="383">
        <f>A275+1</f>
        <v>246</v>
      </c>
      <c r="B277" s="480" t="s">
        <v>5158</v>
      </c>
      <c r="C277" s="468">
        <v>1280</v>
      </c>
      <c r="D277" s="469" t="s">
        <v>1500</v>
      </c>
      <c r="E277" s="19" t="s">
        <v>3298</v>
      </c>
      <c r="F277" s="468">
        <v>1485</v>
      </c>
    </row>
    <row r="278" spans="1:6" s="359" customFormat="1" ht="30" x14ac:dyDescent="0.25">
      <c r="A278" s="383">
        <f t="shared" si="17"/>
        <v>247</v>
      </c>
      <c r="B278" s="480" t="s">
        <v>5159</v>
      </c>
      <c r="C278" s="468">
        <v>1281</v>
      </c>
      <c r="D278" s="469" t="s">
        <v>1501</v>
      </c>
      <c r="E278" s="19" t="s">
        <v>3298</v>
      </c>
      <c r="F278" s="468">
        <v>660</v>
      </c>
    </row>
    <row r="279" spans="1:6" s="359" customFormat="1" ht="30" x14ac:dyDescent="0.25">
      <c r="A279" s="383">
        <f t="shared" si="17"/>
        <v>248</v>
      </c>
      <c r="B279" s="480" t="s">
        <v>5160</v>
      </c>
      <c r="C279" s="468">
        <v>1283</v>
      </c>
      <c r="D279" s="469" t="s">
        <v>1502</v>
      </c>
      <c r="E279" s="19" t="s">
        <v>3298</v>
      </c>
      <c r="F279" s="468">
        <v>1485</v>
      </c>
    </row>
    <row r="280" spans="1:6" s="359" customFormat="1" x14ac:dyDescent="0.25">
      <c r="A280" s="383"/>
      <c r="B280" s="371"/>
      <c r="C280" s="8"/>
      <c r="D280" s="465" t="s">
        <v>152</v>
      </c>
      <c r="E280" s="19"/>
      <c r="F280" s="317"/>
    </row>
    <row r="281" spans="1:6" s="359" customFormat="1" ht="30" x14ac:dyDescent="0.25">
      <c r="A281" s="383">
        <f>A279+1</f>
        <v>249</v>
      </c>
      <c r="B281" s="480" t="s">
        <v>5161</v>
      </c>
      <c r="C281" s="468">
        <v>2993</v>
      </c>
      <c r="D281" s="469" t="s">
        <v>1503</v>
      </c>
      <c r="E281" s="19" t="s">
        <v>3298</v>
      </c>
      <c r="F281" s="468">
        <v>400</v>
      </c>
    </row>
    <row r="282" spans="1:6" s="359" customFormat="1" ht="30" x14ac:dyDescent="0.25">
      <c r="A282" s="383">
        <f t="shared" si="17"/>
        <v>250</v>
      </c>
      <c r="B282" s="480" t="s">
        <v>5162</v>
      </c>
      <c r="C282" s="468">
        <v>1285</v>
      </c>
      <c r="D282" s="469" t="s">
        <v>1506</v>
      </c>
      <c r="E282" s="19" t="s">
        <v>3298</v>
      </c>
      <c r="F282" s="468">
        <v>400</v>
      </c>
    </row>
    <row r="283" spans="1:6" s="359" customFormat="1" ht="30" x14ac:dyDescent="0.25">
      <c r="A283" s="383">
        <f t="shared" si="17"/>
        <v>251</v>
      </c>
      <c r="B283" s="480" t="s">
        <v>5163</v>
      </c>
      <c r="C283" s="468">
        <v>1886</v>
      </c>
      <c r="D283" s="469" t="s">
        <v>1507</v>
      </c>
      <c r="E283" s="19" t="s">
        <v>3298</v>
      </c>
      <c r="F283" s="468">
        <v>400</v>
      </c>
    </row>
    <row r="284" spans="1:6" s="359" customFormat="1" ht="30" x14ac:dyDescent="0.25">
      <c r="A284" s="383">
        <f t="shared" si="17"/>
        <v>252</v>
      </c>
      <c r="B284" s="480" t="s">
        <v>5164</v>
      </c>
      <c r="C284" s="468">
        <v>1887</v>
      </c>
      <c r="D284" s="469" t="s">
        <v>1508</v>
      </c>
      <c r="E284" s="19" t="s">
        <v>3298</v>
      </c>
      <c r="F284" s="468">
        <v>400</v>
      </c>
    </row>
    <row r="285" spans="1:6" s="359" customFormat="1" ht="60" x14ac:dyDescent="0.25">
      <c r="A285" s="383">
        <f t="shared" si="17"/>
        <v>253</v>
      </c>
      <c r="B285" s="480" t="s">
        <v>5165</v>
      </c>
      <c r="C285" s="468">
        <v>3000</v>
      </c>
      <c r="D285" s="469" t="s">
        <v>3233</v>
      </c>
      <c r="E285" s="19" t="s">
        <v>3298</v>
      </c>
      <c r="F285" s="468">
        <v>2000</v>
      </c>
    </row>
    <row r="286" spans="1:6" s="359" customFormat="1" ht="30" x14ac:dyDescent="0.25">
      <c r="A286" s="383">
        <f t="shared" si="17"/>
        <v>254</v>
      </c>
      <c r="B286" s="477" t="s">
        <v>3234</v>
      </c>
      <c r="C286" s="468">
        <v>2995</v>
      </c>
      <c r="D286" s="469" t="s">
        <v>3235</v>
      </c>
      <c r="E286" s="19" t="s">
        <v>3298</v>
      </c>
      <c r="F286" s="468">
        <v>400</v>
      </c>
    </row>
    <row r="287" spans="1:6" s="359" customFormat="1" ht="30" x14ac:dyDescent="0.25">
      <c r="A287" s="383">
        <f t="shared" si="17"/>
        <v>255</v>
      </c>
      <c r="B287" s="480" t="s">
        <v>5166</v>
      </c>
      <c r="C287" s="468">
        <v>2998</v>
      </c>
      <c r="D287" s="469" t="s">
        <v>1504</v>
      </c>
      <c r="E287" s="19" t="s">
        <v>3298</v>
      </c>
      <c r="F287" s="468">
        <v>400</v>
      </c>
    </row>
    <row r="288" spans="1:6" s="359" customFormat="1" ht="30" x14ac:dyDescent="0.25">
      <c r="A288" s="383">
        <f t="shared" si="17"/>
        <v>256</v>
      </c>
      <c r="B288" s="480" t="s">
        <v>5167</v>
      </c>
      <c r="C288" s="468">
        <v>2999</v>
      </c>
      <c r="D288" s="469" t="s">
        <v>1505</v>
      </c>
      <c r="E288" s="19" t="s">
        <v>3298</v>
      </c>
      <c r="F288" s="468">
        <v>400</v>
      </c>
    </row>
    <row r="289" spans="1:6" s="359" customFormat="1" x14ac:dyDescent="0.25">
      <c r="A289" s="383"/>
      <c r="B289" s="371"/>
      <c r="C289" s="8"/>
      <c r="D289" s="465" t="s">
        <v>153</v>
      </c>
      <c r="E289" s="19"/>
      <c r="F289" s="317"/>
    </row>
    <row r="290" spans="1:6" s="359" customFormat="1" ht="45" x14ac:dyDescent="0.25">
      <c r="A290" s="383">
        <f>A288+1</f>
        <v>257</v>
      </c>
      <c r="B290" s="480" t="s">
        <v>5168</v>
      </c>
      <c r="C290" s="468">
        <v>1291</v>
      </c>
      <c r="D290" s="469" t="s">
        <v>1509</v>
      </c>
      <c r="E290" s="19" t="s">
        <v>3298</v>
      </c>
      <c r="F290" s="468">
        <v>1000</v>
      </c>
    </row>
    <row r="291" spans="1:6" s="359" customFormat="1" ht="30" x14ac:dyDescent="0.25">
      <c r="A291" s="383">
        <f t="shared" si="17"/>
        <v>258</v>
      </c>
      <c r="B291" s="480" t="s">
        <v>5169</v>
      </c>
      <c r="C291" s="468">
        <v>1292</v>
      </c>
      <c r="D291" s="469" t="s">
        <v>1510</v>
      </c>
      <c r="E291" s="19" t="s">
        <v>3298</v>
      </c>
      <c r="F291" s="468">
        <v>700</v>
      </c>
    </row>
    <row r="292" spans="1:6" s="359" customFormat="1" x14ac:dyDescent="0.25">
      <c r="A292" s="383"/>
      <c r="B292" s="371"/>
      <c r="C292" s="8"/>
      <c r="D292" s="465" t="s">
        <v>154</v>
      </c>
      <c r="E292" s="19"/>
      <c r="F292" s="317"/>
    </row>
    <row r="293" spans="1:6" s="359" customFormat="1" ht="45" x14ac:dyDescent="0.25">
      <c r="A293" s="383">
        <f>A291+1</f>
        <v>259</v>
      </c>
      <c r="B293" s="480" t="s">
        <v>3942</v>
      </c>
      <c r="C293" s="468">
        <v>9000</v>
      </c>
      <c r="D293" s="477" t="s">
        <v>3943</v>
      </c>
      <c r="E293" s="19" t="s">
        <v>3298</v>
      </c>
      <c r="F293" s="468">
        <v>1000</v>
      </c>
    </row>
    <row r="294" spans="1:6" s="359" customFormat="1" ht="30" x14ac:dyDescent="0.25">
      <c r="A294" s="383">
        <f>A293+1</f>
        <v>260</v>
      </c>
      <c r="B294" s="519" t="s">
        <v>5478</v>
      </c>
      <c r="C294" s="8">
        <v>9192</v>
      </c>
      <c r="D294" s="521" t="s">
        <v>5426</v>
      </c>
      <c r="E294" s="19" t="s">
        <v>3298</v>
      </c>
      <c r="F294" s="471">
        <v>1000</v>
      </c>
    </row>
    <row r="295" spans="1:6" s="359" customFormat="1" ht="45" x14ac:dyDescent="0.25">
      <c r="A295" s="383">
        <f t="shared" si="17"/>
        <v>261</v>
      </c>
      <c r="B295" s="480" t="s">
        <v>5170</v>
      </c>
      <c r="C295" s="468">
        <v>1295</v>
      </c>
      <c r="D295" s="469" t="s">
        <v>1511</v>
      </c>
      <c r="E295" s="19" t="s">
        <v>3298</v>
      </c>
      <c r="F295" s="468">
        <v>1000</v>
      </c>
    </row>
    <row r="296" spans="1:6" s="359" customFormat="1" ht="45" x14ac:dyDescent="0.25">
      <c r="A296" s="383">
        <f t="shared" si="17"/>
        <v>262</v>
      </c>
      <c r="B296" s="480" t="s">
        <v>5171</v>
      </c>
      <c r="C296" s="468">
        <v>1296</v>
      </c>
      <c r="D296" s="469" t="s">
        <v>1512</v>
      </c>
      <c r="E296" s="19" t="s">
        <v>3298</v>
      </c>
      <c r="F296" s="468">
        <v>1000</v>
      </c>
    </row>
    <row r="297" spans="1:6" s="359" customFormat="1" ht="30" x14ac:dyDescent="0.25">
      <c r="A297" s="383">
        <f t="shared" si="17"/>
        <v>263</v>
      </c>
      <c r="B297" s="480" t="s">
        <v>5172</v>
      </c>
      <c r="C297" s="468">
        <v>1297</v>
      </c>
      <c r="D297" s="469" t="s">
        <v>1513</v>
      </c>
      <c r="E297" s="19" t="s">
        <v>3298</v>
      </c>
      <c r="F297" s="468">
        <v>700</v>
      </c>
    </row>
    <row r="298" spans="1:6" s="359" customFormat="1" ht="30" x14ac:dyDescent="0.25">
      <c r="A298" s="383">
        <f t="shared" si="17"/>
        <v>264</v>
      </c>
      <c r="B298" s="480" t="s">
        <v>3944</v>
      </c>
      <c r="C298" s="468">
        <v>9001</v>
      </c>
      <c r="D298" s="469" t="s">
        <v>3945</v>
      </c>
      <c r="E298" s="19" t="s">
        <v>3298</v>
      </c>
      <c r="F298" s="468">
        <v>900</v>
      </c>
    </row>
    <row r="299" spans="1:6" s="359" customFormat="1" ht="30" x14ac:dyDescent="0.25">
      <c r="A299" s="383">
        <f t="shared" si="17"/>
        <v>265</v>
      </c>
      <c r="B299" s="521" t="s">
        <v>5479</v>
      </c>
      <c r="C299" s="8">
        <v>9191</v>
      </c>
      <c r="D299" s="521" t="s">
        <v>5427</v>
      </c>
      <c r="E299" s="19" t="s">
        <v>3298</v>
      </c>
      <c r="F299" s="471">
        <v>900</v>
      </c>
    </row>
    <row r="300" spans="1:6" s="359" customFormat="1" x14ac:dyDescent="0.25">
      <c r="A300" s="383"/>
      <c r="B300" s="371"/>
      <c r="C300" s="8"/>
      <c r="D300" s="465" t="s">
        <v>3236</v>
      </c>
      <c r="E300" s="19"/>
      <c r="F300" s="317"/>
    </row>
    <row r="301" spans="1:6" s="359" customFormat="1" ht="45" x14ac:dyDescent="0.25">
      <c r="A301" s="383">
        <f>A299+1</f>
        <v>266</v>
      </c>
      <c r="B301" s="480" t="s">
        <v>5173</v>
      </c>
      <c r="C301" s="468">
        <v>1298</v>
      </c>
      <c r="D301" s="469" t="s">
        <v>1469</v>
      </c>
      <c r="E301" s="19" t="s">
        <v>3298</v>
      </c>
      <c r="F301" s="468">
        <v>1000</v>
      </c>
    </row>
    <row r="302" spans="1:6" s="359" customFormat="1" ht="45" x14ac:dyDescent="0.25">
      <c r="A302" s="383">
        <f t="shared" si="17"/>
        <v>267</v>
      </c>
      <c r="B302" s="480" t="s">
        <v>5174</v>
      </c>
      <c r="C302" s="468">
        <v>1299</v>
      </c>
      <c r="D302" s="469" t="s">
        <v>1470</v>
      </c>
      <c r="E302" s="19" t="s">
        <v>3298</v>
      </c>
      <c r="F302" s="468">
        <v>1000</v>
      </c>
    </row>
    <row r="303" spans="1:6" s="359" customFormat="1" ht="45" x14ac:dyDescent="0.25">
      <c r="A303" s="383">
        <f t="shared" si="17"/>
        <v>268</v>
      </c>
      <c r="B303" s="480" t="s">
        <v>5175</v>
      </c>
      <c r="C303" s="468">
        <v>1300</v>
      </c>
      <c r="D303" s="469" t="s">
        <v>1471</v>
      </c>
      <c r="E303" s="19" t="s">
        <v>3298</v>
      </c>
      <c r="F303" s="468">
        <v>1000</v>
      </c>
    </row>
    <row r="304" spans="1:6" s="359" customFormat="1" ht="30" x14ac:dyDescent="0.25">
      <c r="A304" s="383">
        <f t="shared" si="17"/>
        <v>269</v>
      </c>
      <c r="B304" s="475" t="s">
        <v>5480</v>
      </c>
      <c r="C304" s="8">
        <v>9193</v>
      </c>
      <c r="D304" s="521" t="s">
        <v>5428</v>
      </c>
      <c r="E304" s="19" t="s">
        <v>3298</v>
      </c>
      <c r="F304" s="471">
        <v>700</v>
      </c>
    </row>
    <row r="305" spans="1:6" s="359" customFormat="1" ht="30" x14ac:dyDescent="0.25">
      <c r="A305" s="383">
        <f t="shared" si="17"/>
        <v>270</v>
      </c>
      <c r="B305" s="480" t="s">
        <v>5176</v>
      </c>
      <c r="C305" s="468">
        <v>1302</v>
      </c>
      <c r="D305" s="469" t="s">
        <v>1472</v>
      </c>
      <c r="E305" s="19" t="s">
        <v>3298</v>
      </c>
      <c r="F305" s="468">
        <v>700</v>
      </c>
    </row>
    <row r="306" spans="1:6" s="359" customFormat="1" x14ac:dyDescent="0.25">
      <c r="A306" s="383"/>
      <c r="B306" s="371"/>
      <c r="C306" s="8"/>
      <c r="D306" s="465" t="s">
        <v>155</v>
      </c>
      <c r="E306" s="19"/>
      <c r="F306" s="317"/>
    </row>
    <row r="307" spans="1:6" s="359" customFormat="1" ht="45" x14ac:dyDescent="0.25">
      <c r="A307" s="383">
        <f>A305+1</f>
        <v>271</v>
      </c>
      <c r="B307" s="480" t="s">
        <v>5177</v>
      </c>
      <c r="C307" s="468">
        <v>1303</v>
      </c>
      <c r="D307" s="469" t="s">
        <v>1514</v>
      </c>
      <c r="E307" s="19" t="s">
        <v>3298</v>
      </c>
      <c r="F307" s="468">
        <v>1000</v>
      </c>
    </row>
    <row r="308" spans="1:6" s="359" customFormat="1" ht="45" x14ac:dyDescent="0.25">
      <c r="A308" s="383">
        <f t="shared" si="17"/>
        <v>272</v>
      </c>
      <c r="B308" s="480" t="s">
        <v>5178</v>
      </c>
      <c r="C308" s="468">
        <v>1305</v>
      </c>
      <c r="D308" s="469" t="s">
        <v>1515</v>
      </c>
      <c r="E308" s="19" t="s">
        <v>3298</v>
      </c>
      <c r="F308" s="468">
        <v>1000</v>
      </c>
    </row>
    <row r="309" spans="1:6" s="359" customFormat="1" ht="30" x14ac:dyDescent="0.25">
      <c r="A309" s="383">
        <f t="shared" si="17"/>
        <v>273</v>
      </c>
      <c r="B309" s="480" t="s">
        <v>5179</v>
      </c>
      <c r="C309" s="468">
        <v>1306</v>
      </c>
      <c r="D309" s="469" t="s">
        <v>5481</v>
      </c>
      <c r="E309" s="19" t="s">
        <v>3298</v>
      </c>
      <c r="F309" s="468">
        <v>700</v>
      </c>
    </row>
    <row r="310" spans="1:6" s="359" customFormat="1" x14ac:dyDescent="0.25">
      <c r="A310" s="383"/>
      <c r="B310" s="371"/>
      <c r="C310" s="8"/>
      <c r="D310" s="465" t="s">
        <v>71</v>
      </c>
      <c r="E310" s="19"/>
      <c r="F310" s="317"/>
    </row>
    <row r="311" spans="1:6" s="359" customFormat="1" ht="45" x14ac:dyDescent="0.25">
      <c r="A311" s="383">
        <f>A309+1</f>
        <v>274</v>
      </c>
      <c r="B311" s="480" t="s">
        <v>5180</v>
      </c>
      <c r="C311" s="468">
        <v>1308</v>
      </c>
      <c r="D311" s="469" t="s">
        <v>5430</v>
      </c>
      <c r="E311" s="19" t="s">
        <v>3298</v>
      </c>
      <c r="F311" s="468">
        <v>1000</v>
      </c>
    </row>
    <row r="312" spans="1:6" s="359" customFormat="1" ht="30" x14ac:dyDescent="0.25">
      <c r="A312" s="383">
        <f t="shared" si="17"/>
        <v>275</v>
      </c>
      <c r="B312" s="521" t="s">
        <v>5429</v>
      </c>
      <c r="C312" s="8">
        <v>9194</v>
      </c>
      <c r="D312" s="513" t="s">
        <v>5431</v>
      </c>
      <c r="E312" s="19" t="s">
        <v>3298</v>
      </c>
      <c r="F312" s="471">
        <v>1000</v>
      </c>
    </row>
    <row r="313" spans="1:6" s="359" customFormat="1" x14ac:dyDescent="0.25">
      <c r="A313" s="383"/>
      <c r="B313" s="371"/>
      <c r="C313" s="8"/>
      <c r="D313" s="465" t="s">
        <v>156</v>
      </c>
      <c r="E313" s="19"/>
      <c r="F313" s="317"/>
    </row>
    <row r="314" spans="1:6" s="359" customFormat="1" ht="60" x14ac:dyDescent="0.25">
      <c r="A314" s="383">
        <f>A312+1</f>
        <v>276</v>
      </c>
      <c r="B314" s="480" t="s">
        <v>5181</v>
      </c>
      <c r="C314" s="468">
        <v>1311</v>
      </c>
      <c r="D314" s="469" t="s">
        <v>3237</v>
      </c>
      <c r="E314" s="19" t="s">
        <v>3298</v>
      </c>
      <c r="F314" s="468">
        <v>750</v>
      </c>
    </row>
    <row r="315" spans="1:6" s="359" customFormat="1" ht="75" x14ac:dyDescent="0.25">
      <c r="A315" s="383">
        <f t="shared" si="17"/>
        <v>277</v>
      </c>
      <c r="B315" s="480" t="s">
        <v>5182</v>
      </c>
      <c r="C315" s="468">
        <v>1312</v>
      </c>
      <c r="D315" s="469" t="s">
        <v>3238</v>
      </c>
      <c r="E315" s="19" t="s">
        <v>3298</v>
      </c>
      <c r="F315" s="468">
        <v>800</v>
      </c>
    </row>
    <row r="316" spans="1:6" s="359" customFormat="1" ht="45" x14ac:dyDescent="0.25">
      <c r="A316" s="383">
        <f t="shared" si="17"/>
        <v>278</v>
      </c>
      <c r="B316" s="480" t="s">
        <v>5183</v>
      </c>
      <c r="C316" s="468">
        <v>1313</v>
      </c>
      <c r="D316" s="469" t="s">
        <v>1516</v>
      </c>
      <c r="E316" s="19" t="s">
        <v>3298</v>
      </c>
      <c r="F316" s="468">
        <v>350</v>
      </c>
    </row>
    <row r="317" spans="1:6" s="359" customFormat="1" ht="45" x14ac:dyDescent="0.25">
      <c r="A317" s="383">
        <f t="shared" si="17"/>
        <v>279</v>
      </c>
      <c r="B317" s="480" t="s">
        <v>5184</v>
      </c>
      <c r="C317" s="468">
        <v>1314</v>
      </c>
      <c r="D317" s="469" t="s">
        <v>3239</v>
      </c>
      <c r="E317" s="19" t="s">
        <v>3298</v>
      </c>
      <c r="F317" s="468">
        <v>1500</v>
      </c>
    </row>
    <row r="318" spans="1:6" s="359" customFormat="1" ht="45" x14ac:dyDescent="0.25">
      <c r="A318" s="383">
        <f t="shared" si="17"/>
        <v>280</v>
      </c>
      <c r="B318" s="480" t="s">
        <v>5185</v>
      </c>
      <c r="C318" s="468">
        <v>1316</v>
      </c>
      <c r="D318" s="473" t="s">
        <v>3240</v>
      </c>
      <c r="E318" s="19" t="s">
        <v>3298</v>
      </c>
      <c r="F318" s="468">
        <v>450</v>
      </c>
    </row>
    <row r="319" spans="1:6" s="359" customFormat="1" ht="45" x14ac:dyDescent="0.25">
      <c r="A319" s="383">
        <f t="shared" ref="A319:A374" si="18">A318+1</f>
        <v>281</v>
      </c>
      <c r="B319" s="480" t="s">
        <v>5186</v>
      </c>
      <c r="C319" s="468">
        <v>2592</v>
      </c>
      <c r="D319" s="473" t="s">
        <v>3241</v>
      </c>
      <c r="E319" s="19" t="s">
        <v>3298</v>
      </c>
      <c r="F319" s="468">
        <v>1500</v>
      </c>
    </row>
    <row r="320" spans="1:6" s="359" customFormat="1" ht="45" x14ac:dyDescent="0.25">
      <c r="A320" s="383">
        <f t="shared" si="18"/>
        <v>282</v>
      </c>
      <c r="B320" s="480" t="s">
        <v>5187</v>
      </c>
      <c r="C320" s="468">
        <v>2585</v>
      </c>
      <c r="D320" s="473" t="s">
        <v>3242</v>
      </c>
      <c r="E320" s="19" t="s">
        <v>3298</v>
      </c>
      <c r="F320" s="468">
        <v>700</v>
      </c>
    </row>
    <row r="321" spans="1:6" s="359" customFormat="1" ht="30" x14ac:dyDescent="0.25">
      <c r="A321" s="383">
        <f t="shared" si="18"/>
        <v>283</v>
      </c>
      <c r="B321" s="480" t="s">
        <v>5188</v>
      </c>
      <c r="C321" s="468">
        <v>1317</v>
      </c>
      <c r="D321" s="469" t="s">
        <v>1517</v>
      </c>
      <c r="E321" s="19" t="s">
        <v>3298</v>
      </c>
      <c r="F321" s="468">
        <v>700</v>
      </c>
    </row>
    <row r="322" spans="1:6" s="359" customFormat="1" x14ac:dyDescent="0.25">
      <c r="A322" s="383"/>
      <c r="B322" s="371"/>
      <c r="C322" s="8"/>
      <c r="D322" s="465" t="s">
        <v>157</v>
      </c>
      <c r="E322" s="19"/>
      <c r="F322" s="317"/>
    </row>
    <row r="323" spans="1:6" s="359" customFormat="1" ht="45" x14ac:dyDescent="0.25">
      <c r="A323" s="383">
        <f>A321+1</f>
        <v>284</v>
      </c>
      <c r="B323" s="480" t="s">
        <v>5189</v>
      </c>
      <c r="C323" s="468">
        <v>1318</v>
      </c>
      <c r="D323" s="469" t="s">
        <v>1518</v>
      </c>
      <c r="E323" s="19" t="s">
        <v>3298</v>
      </c>
      <c r="F323" s="468">
        <v>1000</v>
      </c>
    </row>
    <row r="324" spans="1:6" s="359" customFormat="1" ht="30" x14ac:dyDescent="0.25">
      <c r="A324" s="383">
        <f t="shared" si="18"/>
        <v>285</v>
      </c>
      <c r="B324" s="480" t="s">
        <v>5190</v>
      </c>
      <c r="C324" s="468">
        <v>1319</v>
      </c>
      <c r="D324" s="469" t="s">
        <v>1519</v>
      </c>
      <c r="E324" s="19" t="s">
        <v>3298</v>
      </c>
      <c r="F324" s="468">
        <v>700</v>
      </c>
    </row>
    <row r="325" spans="1:6" s="359" customFormat="1" ht="60" x14ac:dyDescent="0.25">
      <c r="A325" s="383">
        <f t="shared" si="18"/>
        <v>286</v>
      </c>
      <c r="B325" s="480" t="s">
        <v>5191</v>
      </c>
      <c r="C325" s="468">
        <v>1320</v>
      </c>
      <c r="D325" s="469" t="s">
        <v>1520</v>
      </c>
      <c r="E325" s="19" t="s">
        <v>3298</v>
      </c>
      <c r="F325" s="468">
        <v>1000</v>
      </c>
    </row>
    <row r="326" spans="1:6" s="359" customFormat="1" x14ac:dyDescent="0.25">
      <c r="A326" s="383"/>
      <c r="B326" s="371"/>
      <c r="C326" s="8"/>
      <c r="D326" s="465" t="s">
        <v>158</v>
      </c>
      <c r="E326" s="19"/>
      <c r="F326" s="317"/>
    </row>
    <row r="327" spans="1:6" s="359" customFormat="1" ht="45" x14ac:dyDescent="0.25">
      <c r="A327" s="383">
        <f>A325+1</f>
        <v>287</v>
      </c>
      <c r="B327" s="480" t="s">
        <v>5192</v>
      </c>
      <c r="C327" s="468">
        <v>1321</v>
      </c>
      <c r="D327" s="469" t="s">
        <v>1521</v>
      </c>
      <c r="E327" s="19" t="s">
        <v>3298</v>
      </c>
      <c r="F327" s="468">
        <v>550</v>
      </c>
    </row>
    <row r="328" spans="1:6" s="359" customFormat="1" ht="45" x14ac:dyDescent="0.25">
      <c r="A328" s="383">
        <f t="shared" si="18"/>
        <v>288</v>
      </c>
      <c r="B328" s="480" t="s">
        <v>5193</v>
      </c>
      <c r="C328" s="468">
        <v>1322</v>
      </c>
      <c r="D328" s="469" t="s">
        <v>1522</v>
      </c>
      <c r="E328" s="19" t="s">
        <v>3298</v>
      </c>
      <c r="F328" s="468">
        <v>1000</v>
      </c>
    </row>
    <row r="329" spans="1:6" s="359" customFormat="1" ht="135" x14ac:dyDescent="0.25">
      <c r="A329" s="383">
        <f t="shared" si="18"/>
        <v>289</v>
      </c>
      <c r="B329" s="480" t="s">
        <v>3243</v>
      </c>
      <c r="C329" s="468">
        <v>3002</v>
      </c>
      <c r="D329" s="473" t="s">
        <v>3244</v>
      </c>
      <c r="E329" s="19" t="s">
        <v>3298</v>
      </c>
      <c r="F329" s="468">
        <v>2150</v>
      </c>
    </row>
    <row r="330" spans="1:6" s="359" customFormat="1" ht="30" x14ac:dyDescent="0.25">
      <c r="A330" s="383">
        <f t="shared" si="18"/>
        <v>290</v>
      </c>
      <c r="B330" s="480" t="s">
        <v>5194</v>
      </c>
      <c r="C330" s="468">
        <v>1323</v>
      </c>
      <c r="D330" s="469" t="s">
        <v>1523</v>
      </c>
      <c r="E330" s="19" t="s">
        <v>3298</v>
      </c>
      <c r="F330" s="468">
        <v>700</v>
      </c>
    </row>
    <row r="331" spans="1:6" s="359" customFormat="1" x14ac:dyDescent="0.25">
      <c r="A331" s="383"/>
      <c r="B331" s="371"/>
      <c r="C331" s="8"/>
      <c r="D331" s="465" t="s">
        <v>159</v>
      </c>
      <c r="E331" s="19"/>
      <c r="F331" s="317"/>
    </row>
    <row r="332" spans="1:6" s="359" customFormat="1" ht="45" x14ac:dyDescent="0.25">
      <c r="A332" s="383">
        <f>A330+1</f>
        <v>291</v>
      </c>
      <c r="B332" s="480" t="s">
        <v>5487</v>
      </c>
      <c r="C332" s="8">
        <v>1324</v>
      </c>
      <c r="D332" s="528" t="s">
        <v>5486</v>
      </c>
      <c r="E332" s="19" t="s">
        <v>3298</v>
      </c>
      <c r="F332" s="317">
        <v>1000</v>
      </c>
    </row>
    <row r="333" spans="1:6" s="359" customFormat="1" ht="30" x14ac:dyDescent="0.25">
      <c r="A333" s="383">
        <f>A332+1</f>
        <v>292</v>
      </c>
      <c r="B333" s="480" t="s">
        <v>5488</v>
      </c>
      <c r="C333" s="8">
        <v>1325</v>
      </c>
      <c r="D333" s="372" t="s">
        <v>5489</v>
      </c>
      <c r="E333" s="19" t="s">
        <v>3298</v>
      </c>
      <c r="F333" s="468">
        <v>700</v>
      </c>
    </row>
    <row r="334" spans="1:6" s="359" customFormat="1" ht="45" x14ac:dyDescent="0.25">
      <c r="A334" s="383">
        <f>A333+1</f>
        <v>293</v>
      </c>
      <c r="B334" s="480" t="s">
        <v>5195</v>
      </c>
      <c r="C334" s="468">
        <v>1326</v>
      </c>
      <c r="D334" s="469" t="s">
        <v>1524</v>
      </c>
      <c r="E334" s="19" t="s">
        <v>3298</v>
      </c>
      <c r="F334" s="468">
        <v>1000</v>
      </c>
    </row>
    <row r="335" spans="1:6" s="359" customFormat="1" ht="45" x14ac:dyDescent="0.25">
      <c r="A335" s="383">
        <f t="shared" si="18"/>
        <v>294</v>
      </c>
      <c r="B335" s="480" t="s">
        <v>5196</v>
      </c>
      <c r="C335" s="468">
        <v>1327</v>
      </c>
      <c r="D335" s="469" t="s">
        <v>1525</v>
      </c>
      <c r="E335" s="19" t="s">
        <v>3298</v>
      </c>
      <c r="F335" s="468">
        <v>1000</v>
      </c>
    </row>
    <row r="336" spans="1:6" s="359" customFormat="1" ht="45" x14ac:dyDescent="0.25">
      <c r="A336" s="383">
        <f t="shared" si="18"/>
        <v>295</v>
      </c>
      <c r="B336" s="480" t="s">
        <v>5197</v>
      </c>
      <c r="C336" s="468">
        <v>1328</v>
      </c>
      <c r="D336" s="469" t="s">
        <v>1526</v>
      </c>
      <c r="E336" s="19" t="s">
        <v>3298</v>
      </c>
      <c r="F336" s="468">
        <v>1000</v>
      </c>
    </row>
    <row r="337" spans="1:6" s="359" customFormat="1" ht="60" x14ac:dyDescent="0.25">
      <c r="A337" s="383">
        <f t="shared" si="18"/>
        <v>296</v>
      </c>
      <c r="B337" s="480" t="s">
        <v>5198</v>
      </c>
      <c r="C337" s="468">
        <v>1329</v>
      </c>
      <c r="D337" s="469" t="s">
        <v>1527</v>
      </c>
      <c r="E337" s="19" t="s">
        <v>3298</v>
      </c>
      <c r="F337" s="468">
        <v>1000</v>
      </c>
    </row>
    <row r="338" spans="1:6" s="359" customFormat="1" ht="30" x14ac:dyDescent="0.25">
      <c r="A338" s="383">
        <f t="shared" si="18"/>
        <v>297</v>
      </c>
      <c r="B338" s="480" t="s">
        <v>5199</v>
      </c>
      <c r="C338" s="468">
        <v>1330</v>
      </c>
      <c r="D338" s="469" t="s">
        <v>1528</v>
      </c>
      <c r="E338" s="19" t="s">
        <v>3298</v>
      </c>
      <c r="F338" s="468">
        <v>700</v>
      </c>
    </row>
    <row r="339" spans="1:6" s="359" customFormat="1" x14ac:dyDescent="0.25">
      <c r="A339" s="383"/>
      <c r="B339" s="371"/>
      <c r="C339" s="8"/>
      <c r="D339" s="465" t="s">
        <v>74</v>
      </c>
      <c r="E339" s="19"/>
      <c r="F339" s="317"/>
    </row>
    <row r="340" spans="1:6" s="359" customFormat="1" ht="45" x14ac:dyDescent="0.25">
      <c r="A340" s="383">
        <f>A338+1</f>
        <v>298</v>
      </c>
      <c r="B340" s="480" t="s">
        <v>5200</v>
      </c>
      <c r="C340" s="468">
        <v>2587</v>
      </c>
      <c r="D340" s="470" t="s">
        <v>1463</v>
      </c>
      <c r="E340" s="19" t="s">
        <v>3298</v>
      </c>
      <c r="F340" s="468">
        <v>900</v>
      </c>
    </row>
    <row r="341" spans="1:6" s="359" customFormat="1" ht="30" x14ac:dyDescent="0.25">
      <c r="A341" s="383">
        <f t="shared" si="18"/>
        <v>299</v>
      </c>
      <c r="B341" s="480" t="s">
        <v>5201</v>
      </c>
      <c r="C341" s="468">
        <v>1334</v>
      </c>
      <c r="D341" s="469" t="s">
        <v>1464</v>
      </c>
      <c r="E341" s="19" t="s">
        <v>3298</v>
      </c>
      <c r="F341" s="468">
        <v>700</v>
      </c>
    </row>
    <row r="342" spans="1:6" s="359" customFormat="1" x14ac:dyDescent="0.25">
      <c r="A342" s="383"/>
      <c r="B342" s="371"/>
      <c r="C342" s="8"/>
      <c r="D342" s="465" t="s">
        <v>75</v>
      </c>
      <c r="E342" s="19"/>
      <c r="F342" s="317"/>
    </row>
    <row r="343" spans="1:6" s="359" customFormat="1" ht="30" x14ac:dyDescent="0.25">
      <c r="A343" s="383">
        <f>A341+1</f>
        <v>300</v>
      </c>
      <c r="B343" s="480" t="s">
        <v>5202</v>
      </c>
      <c r="C343" s="468">
        <v>2257</v>
      </c>
      <c r="D343" s="473" t="s">
        <v>5446</v>
      </c>
      <c r="E343" s="19" t="s">
        <v>3298</v>
      </c>
      <c r="F343" s="468">
        <v>1485</v>
      </c>
    </row>
    <row r="344" spans="1:6" s="359" customFormat="1" ht="60" x14ac:dyDescent="0.25">
      <c r="A344" s="383">
        <f t="shared" si="18"/>
        <v>301</v>
      </c>
      <c r="B344" s="480" t="s">
        <v>5203</v>
      </c>
      <c r="C344" s="468">
        <v>2588</v>
      </c>
      <c r="D344" s="473" t="s">
        <v>3245</v>
      </c>
      <c r="E344" s="19" t="s">
        <v>3298</v>
      </c>
      <c r="F344" s="468">
        <v>700</v>
      </c>
    </row>
    <row r="345" spans="1:6" s="359" customFormat="1" ht="45" x14ac:dyDescent="0.25">
      <c r="A345" s="383">
        <f t="shared" si="18"/>
        <v>302</v>
      </c>
      <c r="B345" s="480" t="s">
        <v>5204</v>
      </c>
      <c r="C345" s="468">
        <v>1335</v>
      </c>
      <c r="D345" s="469" t="s">
        <v>1529</v>
      </c>
      <c r="E345" s="19" t="s">
        <v>3298</v>
      </c>
      <c r="F345" s="468">
        <v>1000</v>
      </c>
    </row>
    <row r="346" spans="1:6" s="359" customFormat="1" ht="45" x14ac:dyDescent="0.25">
      <c r="A346" s="383">
        <f t="shared" si="18"/>
        <v>303</v>
      </c>
      <c r="B346" s="480" t="s">
        <v>5205</v>
      </c>
      <c r="C346" s="468">
        <v>1336</v>
      </c>
      <c r="D346" s="469" t="s">
        <v>1530</v>
      </c>
      <c r="E346" s="19" t="s">
        <v>3298</v>
      </c>
      <c r="F346" s="468">
        <v>700</v>
      </c>
    </row>
    <row r="347" spans="1:6" s="359" customFormat="1" ht="45" x14ac:dyDescent="0.25">
      <c r="A347" s="383">
        <f t="shared" si="18"/>
        <v>304</v>
      </c>
      <c r="B347" s="480" t="s">
        <v>3939</v>
      </c>
      <c r="C347" s="468">
        <v>1268</v>
      </c>
      <c r="D347" s="469" t="s">
        <v>3938</v>
      </c>
      <c r="E347" s="19" t="s">
        <v>3298</v>
      </c>
      <c r="F347" s="468">
        <v>1000</v>
      </c>
    </row>
    <row r="348" spans="1:6" s="359" customFormat="1" ht="28.5" customHeight="1" x14ac:dyDescent="0.25">
      <c r="A348" s="383"/>
      <c r="B348" s="287"/>
      <c r="C348" s="446"/>
      <c r="D348" s="5" t="s">
        <v>160</v>
      </c>
      <c r="E348" s="287"/>
      <c r="F348" s="446"/>
    </row>
    <row r="349" spans="1:6" s="359" customFormat="1" x14ac:dyDescent="0.25">
      <c r="A349" s="383"/>
      <c r="B349" s="482"/>
      <c r="C349" s="483"/>
      <c r="D349" s="287" t="s">
        <v>161</v>
      </c>
      <c r="E349" s="482"/>
      <c r="F349" s="483"/>
    </row>
    <row r="350" spans="1:6" s="359" customFormat="1" ht="45" x14ac:dyDescent="0.25">
      <c r="A350" s="383">
        <f>A347+1</f>
        <v>305</v>
      </c>
      <c r="B350" s="480" t="s">
        <v>5206</v>
      </c>
      <c r="C350" s="468">
        <v>3165</v>
      </c>
      <c r="D350" s="473" t="s">
        <v>3246</v>
      </c>
      <c r="E350" s="19" t="s">
        <v>3298</v>
      </c>
      <c r="F350" s="468">
        <v>1300</v>
      </c>
    </row>
    <row r="351" spans="1:6" s="359" customFormat="1" ht="30" x14ac:dyDescent="0.25">
      <c r="A351" s="383">
        <f t="shared" si="18"/>
        <v>306</v>
      </c>
      <c r="B351" s="477" t="s">
        <v>1610</v>
      </c>
      <c r="C351" s="468">
        <v>3160</v>
      </c>
      <c r="D351" s="473" t="s">
        <v>3823</v>
      </c>
      <c r="E351" s="19" t="s">
        <v>3298</v>
      </c>
      <c r="F351" s="468">
        <v>660</v>
      </c>
    </row>
    <row r="352" spans="1:6" s="359" customFormat="1" x14ac:dyDescent="0.25">
      <c r="A352" s="383"/>
      <c r="B352" s="371"/>
      <c r="C352" s="8"/>
      <c r="D352" s="465" t="s">
        <v>162</v>
      </c>
      <c r="E352" s="19"/>
      <c r="F352" s="317"/>
    </row>
    <row r="353" spans="1:7" s="359" customFormat="1" ht="45" x14ac:dyDescent="0.25">
      <c r="A353" s="383">
        <f>A351+1</f>
        <v>307</v>
      </c>
      <c r="B353" s="477" t="s">
        <v>1612</v>
      </c>
      <c r="C353" s="468">
        <v>3167</v>
      </c>
      <c r="D353" s="469" t="s">
        <v>1611</v>
      </c>
      <c r="E353" s="19" t="s">
        <v>3298</v>
      </c>
      <c r="F353" s="468">
        <v>660</v>
      </c>
    </row>
    <row r="354" spans="1:7" s="359" customFormat="1" ht="45" x14ac:dyDescent="0.25">
      <c r="A354" s="383">
        <f t="shared" si="18"/>
        <v>308</v>
      </c>
      <c r="B354" s="480" t="s">
        <v>1614</v>
      </c>
      <c r="C354" s="468">
        <v>3169</v>
      </c>
      <c r="D354" s="469" t="s">
        <v>1613</v>
      </c>
      <c r="E354" s="19" t="s">
        <v>3298</v>
      </c>
      <c r="F354" s="468">
        <v>660</v>
      </c>
      <c r="G354" s="518"/>
    </row>
    <row r="355" spans="1:7" s="359" customFormat="1" ht="45" x14ac:dyDescent="0.25">
      <c r="A355" s="383">
        <f t="shared" si="18"/>
        <v>309</v>
      </c>
      <c r="B355" s="477" t="s">
        <v>1617</v>
      </c>
      <c r="C355" s="468">
        <v>4021</v>
      </c>
      <c r="D355" s="469" t="s">
        <v>1616</v>
      </c>
      <c r="E355" s="19" t="s">
        <v>3298</v>
      </c>
      <c r="F355" s="468">
        <v>660</v>
      </c>
    </row>
    <row r="356" spans="1:7" s="359" customFormat="1" ht="45" x14ac:dyDescent="0.25">
      <c r="A356" s="383">
        <f t="shared" si="18"/>
        <v>310</v>
      </c>
      <c r="B356" s="480" t="s">
        <v>5220</v>
      </c>
      <c r="C356" s="468">
        <v>6736</v>
      </c>
      <c r="D356" s="469" t="s">
        <v>1405</v>
      </c>
      <c r="E356" s="19" t="s">
        <v>3298</v>
      </c>
      <c r="F356" s="468">
        <v>660</v>
      </c>
    </row>
    <row r="357" spans="1:7" s="359" customFormat="1" ht="45" x14ac:dyDescent="0.25">
      <c r="A357" s="383">
        <f t="shared" si="18"/>
        <v>311</v>
      </c>
      <c r="B357" s="480" t="s">
        <v>5221</v>
      </c>
      <c r="C357" s="468">
        <v>6737</v>
      </c>
      <c r="D357" s="469" t="s">
        <v>1398</v>
      </c>
      <c r="E357" s="19" t="s">
        <v>3298</v>
      </c>
      <c r="F357" s="468">
        <v>660</v>
      </c>
    </row>
    <row r="358" spans="1:7" s="359" customFormat="1" ht="30" x14ac:dyDescent="0.25">
      <c r="A358" s="383">
        <f t="shared" si="18"/>
        <v>312</v>
      </c>
      <c r="B358" s="480" t="s">
        <v>5222</v>
      </c>
      <c r="C358" s="468">
        <v>6738</v>
      </c>
      <c r="D358" s="469" t="s">
        <v>1406</v>
      </c>
      <c r="E358" s="19" t="s">
        <v>3298</v>
      </c>
      <c r="F358" s="468">
        <v>750</v>
      </c>
    </row>
    <row r="359" spans="1:7" s="359" customFormat="1" ht="45" x14ac:dyDescent="0.25">
      <c r="A359" s="383">
        <f t="shared" si="18"/>
        <v>313</v>
      </c>
      <c r="B359" s="480" t="s">
        <v>5223</v>
      </c>
      <c r="C359" s="468">
        <v>6739</v>
      </c>
      <c r="D359" s="469" t="s">
        <v>1407</v>
      </c>
      <c r="E359" s="19" t="s">
        <v>3298</v>
      </c>
      <c r="F359" s="468">
        <v>750</v>
      </c>
    </row>
    <row r="360" spans="1:7" s="359" customFormat="1" ht="75" x14ac:dyDescent="0.25">
      <c r="A360" s="383">
        <f t="shared" si="18"/>
        <v>314</v>
      </c>
      <c r="B360" s="480" t="s">
        <v>5224</v>
      </c>
      <c r="C360" s="468">
        <v>6740</v>
      </c>
      <c r="D360" s="469" t="s">
        <v>1408</v>
      </c>
      <c r="E360" s="19" t="s">
        <v>3298</v>
      </c>
      <c r="F360" s="468">
        <v>950</v>
      </c>
    </row>
    <row r="361" spans="1:7" s="359" customFormat="1" ht="45" x14ac:dyDescent="0.25">
      <c r="A361" s="383">
        <f t="shared" si="18"/>
        <v>315</v>
      </c>
      <c r="B361" s="480" t="s">
        <v>1615</v>
      </c>
      <c r="C361" s="468">
        <v>6743</v>
      </c>
      <c r="D361" s="469" t="s">
        <v>1409</v>
      </c>
      <c r="E361" s="19" t="s">
        <v>3298</v>
      </c>
      <c r="F361" s="468">
        <v>750</v>
      </c>
    </row>
    <row r="362" spans="1:7" s="359" customFormat="1" ht="45" x14ac:dyDescent="0.25">
      <c r="A362" s="383">
        <f t="shared" si="18"/>
        <v>316</v>
      </c>
      <c r="B362" s="480" t="s">
        <v>5207</v>
      </c>
      <c r="C362" s="468">
        <v>3170</v>
      </c>
      <c r="D362" s="469" t="s">
        <v>1531</v>
      </c>
      <c r="E362" s="19" t="s">
        <v>3298</v>
      </c>
      <c r="F362" s="468">
        <v>660</v>
      </c>
    </row>
    <row r="363" spans="1:7" s="359" customFormat="1" ht="45" x14ac:dyDescent="0.25">
      <c r="A363" s="383">
        <f t="shared" si="18"/>
        <v>317</v>
      </c>
      <c r="B363" s="480" t="s">
        <v>3247</v>
      </c>
      <c r="C363" s="468">
        <v>3171</v>
      </c>
      <c r="D363" s="469" t="s">
        <v>1559</v>
      </c>
      <c r="E363" s="19" t="s">
        <v>3298</v>
      </c>
      <c r="F363" s="468">
        <v>660</v>
      </c>
    </row>
    <row r="364" spans="1:7" s="359" customFormat="1" ht="30" x14ac:dyDescent="0.25">
      <c r="A364" s="383">
        <f t="shared" si="18"/>
        <v>318</v>
      </c>
      <c r="B364" s="521" t="s">
        <v>5432</v>
      </c>
      <c r="C364" s="8">
        <v>9195</v>
      </c>
      <c r="D364" s="521" t="s">
        <v>5433</v>
      </c>
      <c r="E364" s="19" t="s">
        <v>3298</v>
      </c>
      <c r="F364" s="471">
        <v>660</v>
      </c>
    </row>
    <row r="365" spans="1:7" s="359" customFormat="1" ht="45" x14ac:dyDescent="0.25">
      <c r="A365" s="383">
        <f t="shared" si="18"/>
        <v>319</v>
      </c>
      <c r="B365" s="480" t="s">
        <v>5208</v>
      </c>
      <c r="C365" s="468">
        <v>3173</v>
      </c>
      <c r="D365" s="469" t="s">
        <v>1532</v>
      </c>
      <c r="E365" s="19" t="s">
        <v>3298</v>
      </c>
      <c r="F365" s="468">
        <v>660</v>
      </c>
    </row>
    <row r="366" spans="1:7" s="359" customFormat="1" ht="45" x14ac:dyDescent="0.25">
      <c r="A366" s="383">
        <f t="shared" si="18"/>
        <v>320</v>
      </c>
      <c r="B366" s="480" t="s">
        <v>3248</v>
      </c>
      <c r="C366" s="468">
        <v>7073</v>
      </c>
      <c r="D366" s="469" t="s">
        <v>3249</v>
      </c>
      <c r="E366" s="19" t="s">
        <v>3298</v>
      </c>
      <c r="F366" s="468">
        <v>660</v>
      </c>
    </row>
    <row r="367" spans="1:7" s="359" customFormat="1" ht="45" x14ac:dyDescent="0.25">
      <c r="A367" s="383">
        <f t="shared" si="18"/>
        <v>321</v>
      </c>
      <c r="B367" s="480" t="s">
        <v>3250</v>
      </c>
      <c r="C367" s="468">
        <v>7072</v>
      </c>
      <c r="D367" s="469" t="s">
        <v>3251</v>
      </c>
      <c r="E367" s="19" t="s">
        <v>3298</v>
      </c>
      <c r="F367" s="468">
        <v>660</v>
      </c>
    </row>
    <row r="368" spans="1:7" s="359" customFormat="1" ht="45" x14ac:dyDescent="0.25">
      <c r="A368" s="383">
        <f t="shared" si="18"/>
        <v>322</v>
      </c>
      <c r="B368" s="480" t="s">
        <v>5209</v>
      </c>
      <c r="C368" s="468">
        <v>7070</v>
      </c>
      <c r="D368" s="469" t="s">
        <v>559</v>
      </c>
      <c r="E368" s="19" t="s">
        <v>3298</v>
      </c>
      <c r="F368" s="468">
        <v>660</v>
      </c>
    </row>
    <row r="369" spans="1:6" s="359" customFormat="1" ht="90" x14ac:dyDescent="0.25">
      <c r="A369" s="383">
        <f t="shared" si="18"/>
        <v>323</v>
      </c>
      <c r="B369" s="480" t="s">
        <v>5210</v>
      </c>
      <c r="C369" s="468">
        <v>6734</v>
      </c>
      <c r="D369" s="469" t="s">
        <v>1399</v>
      </c>
      <c r="E369" s="19" t="s">
        <v>3298</v>
      </c>
      <c r="F369" s="468">
        <v>1000</v>
      </c>
    </row>
    <row r="370" spans="1:6" s="359" customFormat="1" ht="60" x14ac:dyDescent="0.25">
      <c r="A370" s="383">
        <f t="shared" si="18"/>
        <v>324</v>
      </c>
      <c r="B370" s="480" t="s">
        <v>3252</v>
      </c>
      <c r="C370" s="468">
        <v>7074</v>
      </c>
      <c r="D370" s="469" t="s">
        <v>3253</v>
      </c>
      <c r="E370" s="19" t="s">
        <v>3298</v>
      </c>
      <c r="F370" s="468">
        <v>660</v>
      </c>
    </row>
    <row r="371" spans="1:6" s="359" customFormat="1" x14ac:dyDescent="0.25">
      <c r="A371" s="383"/>
      <c r="B371" s="371"/>
      <c r="C371" s="8"/>
      <c r="D371" s="5" t="s">
        <v>163</v>
      </c>
      <c r="E371" s="19"/>
      <c r="F371" s="317"/>
    </row>
    <row r="372" spans="1:6" s="359" customFormat="1" ht="30" x14ac:dyDescent="0.25">
      <c r="A372" s="383">
        <f>A370+1</f>
        <v>325</v>
      </c>
      <c r="B372" s="477" t="s">
        <v>5434</v>
      </c>
      <c r="C372" s="468">
        <v>3189</v>
      </c>
      <c r="D372" s="473" t="s">
        <v>3254</v>
      </c>
      <c r="E372" s="19" t="s">
        <v>3298</v>
      </c>
      <c r="F372" s="468">
        <v>660</v>
      </c>
    </row>
    <row r="373" spans="1:6" s="359" customFormat="1" ht="45" x14ac:dyDescent="0.25">
      <c r="A373" s="383">
        <f t="shared" si="18"/>
        <v>326</v>
      </c>
      <c r="B373" s="480" t="s">
        <v>5435</v>
      </c>
      <c r="C373" s="468">
        <v>3186</v>
      </c>
      <c r="D373" s="469" t="s">
        <v>1535</v>
      </c>
      <c r="E373" s="19" t="s">
        <v>3298</v>
      </c>
      <c r="F373" s="468">
        <v>660</v>
      </c>
    </row>
    <row r="374" spans="1:6" s="359" customFormat="1" ht="30" x14ac:dyDescent="0.25">
      <c r="A374" s="383">
        <f t="shared" si="18"/>
        <v>327</v>
      </c>
      <c r="B374" s="480" t="s">
        <v>5211</v>
      </c>
      <c r="C374" s="468">
        <v>3179</v>
      </c>
      <c r="D374" s="469" t="s">
        <v>1533</v>
      </c>
      <c r="E374" s="19" t="s">
        <v>3298</v>
      </c>
      <c r="F374" s="468">
        <v>660</v>
      </c>
    </row>
    <row r="375" spans="1:6" s="455" customFormat="1" ht="45" x14ac:dyDescent="0.25">
      <c r="A375" s="383"/>
      <c r="B375" s="480" t="s">
        <v>5212</v>
      </c>
      <c r="C375" s="468">
        <v>3184</v>
      </c>
      <c r="D375" s="469" t="s">
        <v>1534</v>
      </c>
      <c r="E375" s="454"/>
      <c r="F375" s="468">
        <v>660</v>
      </c>
    </row>
    <row r="376" spans="1:6" s="359" customFormat="1" ht="90" x14ac:dyDescent="0.25">
      <c r="A376" s="383">
        <f>A374+1</f>
        <v>328</v>
      </c>
      <c r="B376" s="480" t="s">
        <v>5213</v>
      </c>
      <c r="C376" s="468">
        <v>3188</v>
      </c>
      <c r="D376" s="470" t="s">
        <v>3877</v>
      </c>
      <c r="E376" s="19" t="s">
        <v>3298</v>
      </c>
      <c r="F376" s="468">
        <v>660</v>
      </c>
    </row>
    <row r="377" spans="1:6" s="359" customFormat="1" ht="90" x14ac:dyDescent="0.25">
      <c r="A377" s="383">
        <f>A376+1</f>
        <v>329</v>
      </c>
      <c r="B377" s="480" t="s">
        <v>5214</v>
      </c>
      <c r="C377" s="468">
        <v>3180</v>
      </c>
      <c r="D377" s="470" t="s">
        <v>3878</v>
      </c>
      <c r="E377" s="19" t="s">
        <v>3298</v>
      </c>
      <c r="F377" s="468">
        <v>660</v>
      </c>
    </row>
    <row r="378" spans="1:6" s="359" customFormat="1" ht="75" x14ac:dyDescent="0.25">
      <c r="A378" s="383">
        <f t="shared" ref="A378:A392" si="19">A377+1</f>
        <v>330</v>
      </c>
      <c r="B378" s="480" t="s">
        <v>5215</v>
      </c>
      <c r="C378" s="468">
        <v>4022</v>
      </c>
      <c r="D378" s="470" t="s">
        <v>3879</v>
      </c>
      <c r="E378" s="19" t="s">
        <v>3298</v>
      </c>
      <c r="F378" s="468">
        <v>660</v>
      </c>
    </row>
    <row r="379" spans="1:6" s="359" customFormat="1" ht="45" x14ac:dyDescent="0.25">
      <c r="A379" s="383">
        <f t="shared" si="19"/>
        <v>331</v>
      </c>
      <c r="B379" s="480" t="s">
        <v>3255</v>
      </c>
      <c r="C379" s="468">
        <v>3596</v>
      </c>
      <c r="D379" s="470" t="s">
        <v>3256</v>
      </c>
      <c r="E379" s="19" t="s">
        <v>3298</v>
      </c>
      <c r="F379" s="468">
        <v>660</v>
      </c>
    </row>
    <row r="380" spans="1:6" s="359" customFormat="1" ht="45" x14ac:dyDescent="0.25">
      <c r="A380" s="383">
        <f t="shared" si="19"/>
        <v>332</v>
      </c>
      <c r="B380" s="477" t="s">
        <v>3257</v>
      </c>
      <c r="C380" s="468">
        <v>3240</v>
      </c>
      <c r="D380" s="473" t="s">
        <v>3258</v>
      </c>
      <c r="E380" s="19" t="s">
        <v>3298</v>
      </c>
      <c r="F380" s="468">
        <v>660</v>
      </c>
    </row>
    <row r="381" spans="1:6" s="359" customFormat="1" ht="45" x14ac:dyDescent="0.25">
      <c r="A381" s="383">
        <f t="shared" si="19"/>
        <v>333</v>
      </c>
      <c r="B381" s="480" t="s">
        <v>3259</v>
      </c>
      <c r="C381" s="468">
        <v>3190</v>
      </c>
      <c r="D381" s="473" t="s">
        <v>3260</v>
      </c>
      <c r="E381" s="19" t="s">
        <v>3298</v>
      </c>
      <c r="F381" s="468">
        <v>660</v>
      </c>
    </row>
    <row r="382" spans="1:6" s="359" customFormat="1" ht="30" x14ac:dyDescent="0.25">
      <c r="A382" s="383">
        <f t="shared" si="19"/>
        <v>334</v>
      </c>
      <c r="B382" s="480" t="s">
        <v>3261</v>
      </c>
      <c r="C382" s="468">
        <v>8728</v>
      </c>
      <c r="D382" s="473" t="s">
        <v>3262</v>
      </c>
      <c r="E382" s="19" t="s">
        <v>3298</v>
      </c>
      <c r="F382" s="468">
        <v>1010</v>
      </c>
    </row>
    <row r="383" spans="1:6" s="359" customFormat="1" ht="30" x14ac:dyDescent="0.25">
      <c r="A383" s="383">
        <f t="shared" si="19"/>
        <v>335</v>
      </c>
      <c r="B383" s="480" t="s">
        <v>5216</v>
      </c>
      <c r="C383" s="468">
        <v>8757</v>
      </c>
      <c r="D383" s="469" t="s">
        <v>1401</v>
      </c>
      <c r="E383" s="19" t="s">
        <v>3298</v>
      </c>
      <c r="F383" s="468">
        <v>800</v>
      </c>
    </row>
    <row r="384" spans="1:6" s="359" customFormat="1" ht="75" x14ac:dyDescent="0.25">
      <c r="A384" s="383">
        <f t="shared" si="19"/>
        <v>336</v>
      </c>
      <c r="B384" s="480" t="s">
        <v>5217</v>
      </c>
      <c r="C384" s="468">
        <v>6729</v>
      </c>
      <c r="D384" s="469" t="s">
        <v>1400</v>
      </c>
      <c r="E384" s="19" t="s">
        <v>3298</v>
      </c>
      <c r="F384" s="468">
        <v>950</v>
      </c>
    </row>
    <row r="385" spans="1:6" s="359" customFormat="1" ht="30" x14ac:dyDescent="0.25">
      <c r="A385" s="383">
        <f t="shared" si="19"/>
        <v>337</v>
      </c>
      <c r="B385" s="480" t="s">
        <v>5218</v>
      </c>
      <c r="C385" s="468">
        <v>6744</v>
      </c>
      <c r="D385" s="469" t="s">
        <v>1402</v>
      </c>
      <c r="E385" s="19" t="s">
        <v>3298</v>
      </c>
      <c r="F385" s="468">
        <v>750</v>
      </c>
    </row>
    <row r="386" spans="1:6" s="359" customFormat="1" ht="30" x14ac:dyDescent="0.25">
      <c r="A386" s="383">
        <f t="shared" si="19"/>
        <v>338</v>
      </c>
      <c r="B386" s="480" t="s">
        <v>3263</v>
      </c>
      <c r="C386" s="468">
        <v>8729</v>
      </c>
      <c r="D386" s="470" t="s">
        <v>3264</v>
      </c>
      <c r="E386" s="19" t="s">
        <v>3298</v>
      </c>
      <c r="F386" s="468">
        <v>660</v>
      </c>
    </row>
    <row r="387" spans="1:6" s="359" customFormat="1" x14ac:dyDescent="0.25">
      <c r="A387" s="383"/>
      <c r="B387" s="372"/>
      <c r="C387" s="8"/>
      <c r="D387" s="5" t="s">
        <v>3265</v>
      </c>
      <c r="E387" s="19"/>
      <c r="F387" s="317"/>
    </row>
    <row r="388" spans="1:6" s="359" customFormat="1" ht="30" x14ac:dyDescent="0.25">
      <c r="A388" s="383">
        <f>A386+1</f>
        <v>339</v>
      </c>
      <c r="B388" s="480" t="s">
        <v>1565</v>
      </c>
      <c r="C388" s="468">
        <v>3194</v>
      </c>
      <c r="D388" s="469" t="s">
        <v>1564</v>
      </c>
      <c r="E388" s="19" t="s">
        <v>3298</v>
      </c>
      <c r="F388" s="468">
        <v>660</v>
      </c>
    </row>
    <row r="389" spans="1:6" s="359" customFormat="1" ht="30" x14ac:dyDescent="0.25">
      <c r="A389" s="383">
        <f t="shared" si="19"/>
        <v>340</v>
      </c>
      <c r="B389" s="480" t="s">
        <v>3266</v>
      </c>
      <c r="C389" s="468">
        <v>6725</v>
      </c>
      <c r="D389" s="473" t="s">
        <v>3267</v>
      </c>
      <c r="E389" s="19" t="s">
        <v>3298</v>
      </c>
      <c r="F389" s="468">
        <v>750</v>
      </c>
    </row>
    <row r="390" spans="1:6" s="359" customFormat="1" ht="75" x14ac:dyDescent="0.25">
      <c r="A390" s="383">
        <f t="shared" si="19"/>
        <v>341</v>
      </c>
      <c r="B390" s="480" t="s">
        <v>3268</v>
      </c>
      <c r="C390" s="468" t="s">
        <v>167</v>
      </c>
      <c r="D390" s="470" t="s">
        <v>3269</v>
      </c>
      <c r="E390" s="19" t="s">
        <v>3298</v>
      </c>
      <c r="F390" s="468">
        <v>660</v>
      </c>
    </row>
    <row r="391" spans="1:6" s="359" customFormat="1" ht="90" x14ac:dyDescent="0.25">
      <c r="A391" s="383">
        <f t="shared" si="19"/>
        <v>342</v>
      </c>
      <c r="B391" s="480" t="s">
        <v>3270</v>
      </c>
      <c r="C391" s="468">
        <v>3196</v>
      </c>
      <c r="D391" s="470" t="s">
        <v>3271</v>
      </c>
      <c r="E391" s="19" t="s">
        <v>3298</v>
      </c>
      <c r="F391" s="468">
        <v>660</v>
      </c>
    </row>
    <row r="392" spans="1:6" s="359" customFormat="1" ht="30" x14ac:dyDescent="0.25">
      <c r="A392" s="383">
        <f t="shared" si="19"/>
        <v>343</v>
      </c>
      <c r="B392" s="477" t="s">
        <v>3272</v>
      </c>
      <c r="C392" s="468">
        <v>3195</v>
      </c>
      <c r="D392" s="469" t="s">
        <v>3273</v>
      </c>
      <c r="E392" s="19" t="s">
        <v>3298</v>
      </c>
      <c r="F392" s="468">
        <v>660</v>
      </c>
    </row>
    <row r="393" spans="1:6" s="455" customFormat="1" x14ac:dyDescent="0.25">
      <c r="A393" s="383"/>
      <c r="B393" s="464"/>
      <c r="C393" s="8"/>
      <c r="D393" s="465" t="s">
        <v>164</v>
      </c>
      <c r="E393" s="454"/>
      <c r="F393" s="317"/>
    </row>
    <row r="394" spans="1:6" s="359" customFormat="1" ht="45" x14ac:dyDescent="0.25">
      <c r="A394" s="383">
        <f>A392+1</f>
        <v>344</v>
      </c>
      <c r="B394" s="480" t="s">
        <v>3274</v>
      </c>
      <c r="C394" s="468">
        <v>4024</v>
      </c>
      <c r="D394" s="473" t="s">
        <v>3275</v>
      </c>
      <c r="E394" s="19" t="s">
        <v>3298</v>
      </c>
      <c r="F394" s="468">
        <v>660</v>
      </c>
    </row>
    <row r="395" spans="1:6" s="359" customFormat="1" ht="30" x14ac:dyDescent="0.25">
      <c r="A395" s="383">
        <f>A394+1</f>
        <v>345</v>
      </c>
      <c r="B395" s="480" t="s">
        <v>5219</v>
      </c>
      <c r="C395" s="468">
        <v>6726</v>
      </c>
      <c r="D395" s="469" t="s">
        <v>1403</v>
      </c>
      <c r="E395" s="19" t="s">
        <v>3298</v>
      </c>
      <c r="F395" s="468">
        <v>750</v>
      </c>
    </row>
    <row r="396" spans="1:6" s="359" customFormat="1" ht="30" x14ac:dyDescent="0.25">
      <c r="A396" s="383">
        <f t="shared" ref="A396:A411" si="20">A395+1</f>
        <v>346</v>
      </c>
      <c r="B396" s="480" t="s">
        <v>1563</v>
      </c>
      <c r="C396" s="468">
        <v>3193</v>
      </c>
      <c r="D396" s="469" t="s">
        <v>1562</v>
      </c>
      <c r="E396" s="19" t="s">
        <v>3298</v>
      </c>
      <c r="F396" s="468">
        <v>660</v>
      </c>
    </row>
    <row r="397" spans="1:6" s="359" customFormat="1" ht="45" x14ac:dyDescent="0.25">
      <c r="A397" s="383">
        <f t="shared" si="20"/>
        <v>347</v>
      </c>
      <c r="B397" s="480" t="s">
        <v>165</v>
      </c>
      <c r="C397" s="468">
        <v>3191</v>
      </c>
      <c r="D397" s="469" t="s">
        <v>1560</v>
      </c>
      <c r="E397" s="19" t="s">
        <v>3298</v>
      </c>
      <c r="F397" s="468">
        <v>660</v>
      </c>
    </row>
    <row r="398" spans="1:6" s="359" customFormat="1" ht="30" x14ac:dyDescent="0.25">
      <c r="A398" s="383">
        <f t="shared" si="20"/>
        <v>348</v>
      </c>
      <c r="B398" s="480" t="s">
        <v>166</v>
      </c>
      <c r="C398" s="468">
        <v>3192</v>
      </c>
      <c r="D398" s="469" t="s">
        <v>1561</v>
      </c>
      <c r="E398" s="19" t="s">
        <v>3298</v>
      </c>
      <c r="F398" s="468">
        <v>660</v>
      </c>
    </row>
    <row r="399" spans="1:6" s="359" customFormat="1" ht="45" x14ac:dyDescent="0.25">
      <c r="A399" s="383">
        <f t="shared" si="20"/>
        <v>349</v>
      </c>
      <c r="B399" s="521" t="s">
        <v>5436</v>
      </c>
      <c r="C399" s="8">
        <v>9196</v>
      </c>
      <c r="D399" s="513" t="s">
        <v>5437</v>
      </c>
      <c r="E399" s="19" t="s">
        <v>3298</v>
      </c>
      <c r="F399" s="471">
        <v>750</v>
      </c>
    </row>
    <row r="400" spans="1:6" s="359" customFormat="1" x14ac:dyDescent="0.25">
      <c r="A400" s="383"/>
      <c r="B400" s="371"/>
      <c r="C400" s="8"/>
      <c r="D400" s="465" t="s">
        <v>168</v>
      </c>
      <c r="E400" s="19"/>
      <c r="F400" s="317"/>
    </row>
    <row r="401" spans="1:6" s="359" customFormat="1" ht="75" x14ac:dyDescent="0.25">
      <c r="A401" s="383">
        <f>A399+1</f>
        <v>350</v>
      </c>
      <c r="B401" s="480" t="s">
        <v>3276</v>
      </c>
      <c r="C401" s="468">
        <v>3242</v>
      </c>
      <c r="D401" s="470" t="s">
        <v>3277</v>
      </c>
      <c r="E401" s="19" t="s">
        <v>3298</v>
      </c>
      <c r="F401" s="468">
        <v>660</v>
      </c>
    </row>
    <row r="402" spans="1:6" s="359" customFormat="1" x14ac:dyDescent="0.25">
      <c r="A402" s="383"/>
      <c r="B402" s="371"/>
      <c r="C402" s="8"/>
      <c r="D402" s="478" t="s">
        <v>169</v>
      </c>
      <c r="E402" s="19"/>
      <c r="F402" s="8"/>
    </row>
    <row r="403" spans="1:6" s="359" customFormat="1" ht="30" x14ac:dyDescent="0.25">
      <c r="A403" s="383">
        <f>A401+1</f>
        <v>351</v>
      </c>
      <c r="B403" s="480" t="s">
        <v>5438</v>
      </c>
      <c r="C403" s="468">
        <v>6705</v>
      </c>
      <c r="D403" s="473" t="s">
        <v>3278</v>
      </c>
      <c r="E403" s="19" t="s">
        <v>3298</v>
      </c>
      <c r="F403" s="468">
        <v>1705</v>
      </c>
    </row>
    <row r="404" spans="1:6" s="359" customFormat="1" ht="30" x14ac:dyDescent="0.25">
      <c r="A404" s="383">
        <f t="shared" si="20"/>
        <v>352</v>
      </c>
      <c r="B404" s="477" t="s">
        <v>3279</v>
      </c>
      <c r="C404" s="468">
        <v>8730</v>
      </c>
      <c r="D404" s="470" t="s">
        <v>3280</v>
      </c>
      <c r="E404" s="19" t="s">
        <v>3298</v>
      </c>
      <c r="F404" s="468">
        <v>660</v>
      </c>
    </row>
    <row r="405" spans="1:6" s="359" customFormat="1" ht="30" x14ac:dyDescent="0.25">
      <c r="A405" s="383">
        <f t="shared" si="20"/>
        <v>353</v>
      </c>
      <c r="B405" s="477" t="s">
        <v>3281</v>
      </c>
      <c r="C405" s="468">
        <v>8731</v>
      </c>
      <c r="D405" s="470" t="s">
        <v>3282</v>
      </c>
      <c r="E405" s="19" t="s">
        <v>3298</v>
      </c>
      <c r="F405" s="468">
        <v>750</v>
      </c>
    </row>
    <row r="406" spans="1:6" s="359" customFormat="1" ht="30" x14ac:dyDescent="0.25">
      <c r="A406" s="383">
        <f t="shared" si="20"/>
        <v>354</v>
      </c>
      <c r="B406" s="477" t="s">
        <v>3283</v>
      </c>
      <c r="C406" s="468">
        <v>8733</v>
      </c>
      <c r="D406" s="473" t="s">
        <v>3284</v>
      </c>
      <c r="E406" s="19" t="s">
        <v>3298</v>
      </c>
      <c r="F406" s="468">
        <v>660</v>
      </c>
    </row>
    <row r="407" spans="1:6" s="359" customFormat="1" ht="45" x14ac:dyDescent="0.25">
      <c r="A407" s="383">
        <f t="shared" si="20"/>
        <v>355</v>
      </c>
      <c r="B407" s="480" t="s">
        <v>5439</v>
      </c>
      <c r="C407" s="468">
        <v>4128</v>
      </c>
      <c r="D407" s="473" t="s">
        <v>3285</v>
      </c>
      <c r="E407" s="19" t="s">
        <v>3298</v>
      </c>
      <c r="F407" s="468">
        <v>700</v>
      </c>
    </row>
    <row r="408" spans="1:6" s="359" customFormat="1" ht="45" x14ac:dyDescent="0.25">
      <c r="A408" s="383">
        <f t="shared" si="20"/>
        <v>356</v>
      </c>
      <c r="B408" s="480" t="s">
        <v>5440</v>
      </c>
      <c r="C408" s="468">
        <v>3245</v>
      </c>
      <c r="D408" s="473" t="s">
        <v>3286</v>
      </c>
      <c r="E408" s="19" t="s">
        <v>3298</v>
      </c>
      <c r="F408" s="468">
        <v>660</v>
      </c>
    </row>
    <row r="409" spans="1:6" s="359" customFormat="1" ht="45" x14ac:dyDescent="0.25">
      <c r="A409" s="383">
        <f t="shared" si="20"/>
        <v>357</v>
      </c>
      <c r="B409" s="480" t="s">
        <v>3287</v>
      </c>
      <c r="C409" s="468">
        <v>3246</v>
      </c>
      <c r="D409" s="473" t="s">
        <v>3288</v>
      </c>
      <c r="E409" s="19" t="s">
        <v>3298</v>
      </c>
      <c r="F409" s="468">
        <v>660</v>
      </c>
    </row>
    <row r="410" spans="1:6" s="359" customFormat="1" ht="45" x14ac:dyDescent="0.25">
      <c r="A410" s="383">
        <f t="shared" si="20"/>
        <v>358</v>
      </c>
      <c r="B410" s="480" t="s">
        <v>3289</v>
      </c>
      <c r="C410" s="468">
        <v>4127</v>
      </c>
      <c r="D410" s="473" t="s">
        <v>3290</v>
      </c>
      <c r="E410" s="19" t="s">
        <v>3298</v>
      </c>
      <c r="F410" s="468">
        <v>660</v>
      </c>
    </row>
    <row r="411" spans="1:6" s="359" customFormat="1" ht="75" x14ac:dyDescent="0.25">
      <c r="A411" s="383">
        <f t="shared" si="20"/>
        <v>359</v>
      </c>
      <c r="B411" s="480" t="s">
        <v>3291</v>
      </c>
      <c r="C411" s="468">
        <v>6732</v>
      </c>
      <c r="D411" s="469" t="s">
        <v>1404</v>
      </c>
      <c r="E411" s="19" t="s">
        <v>3298</v>
      </c>
      <c r="F411" s="468">
        <v>950</v>
      </c>
    </row>
    <row r="412" spans="1:6" s="359" customFormat="1" ht="42.75" x14ac:dyDescent="0.25">
      <c r="A412" s="383"/>
      <c r="B412" s="372"/>
      <c r="C412" s="8"/>
      <c r="D412" s="5" t="s">
        <v>170</v>
      </c>
      <c r="E412" s="19"/>
      <c r="F412" s="317"/>
    </row>
    <row r="413" spans="1:6" s="359" customFormat="1" ht="45" x14ac:dyDescent="0.25">
      <c r="A413" s="383">
        <f>A411+1</f>
        <v>360</v>
      </c>
      <c r="B413" s="480" t="s">
        <v>3292</v>
      </c>
      <c r="C413" s="468">
        <v>4026</v>
      </c>
      <c r="D413" s="473" t="s">
        <v>3293</v>
      </c>
      <c r="E413" s="19" t="s">
        <v>3298</v>
      </c>
      <c r="F413" s="468">
        <v>750</v>
      </c>
    </row>
    <row r="414" spans="1:6" s="359" customFormat="1" ht="30" x14ac:dyDescent="0.25">
      <c r="A414" s="383">
        <f t="shared" ref="A414:A419" si="21">A413+1</f>
        <v>361</v>
      </c>
      <c r="B414" s="522"/>
      <c r="C414" s="484"/>
      <c r="D414" s="485" t="s">
        <v>171</v>
      </c>
      <c r="E414" s="19" t="s">
        <v>3298</v>
      </c>
      <c r="F414" s="484"/>
    </row>
    <row r="415" spans="1:6" s="359" customFormat="1" ht="45" x14ac:dyDescent="0.25">
      <c r="A415" s="383">
        <f t="shared" si="21"/>
        <v>362</v>
      </c>
      <c r="B415" s="477" t="s">
        <v>5443</v>
      </c>
      <c r="C415" s="468">
        <v>4040</v>
      </c>
      <c r="D415" s="469" t="s">
        <v>5441</v>
      </c>
      <c r="E415" s="19" t="s">
        <v>3298</v>
      </c>
      <c r="F415" s="468">
        <v>750</v>
      </c>
    </row>
    <row r="416" spans="1:6" s="359" customFormat="1" ht="45" x14ac:dyDescent="0.25">
      <c r="A416" s="383">
        <f t="shared" si="21"/>
        <v>363</v>
      </c>
      <c r="B416" s="477" t="s">
        <v>5444</v>
      </c>
      <c r="C416" s="468">
        <v>4043</v>
      </c>
      <c r="D416" s="469" t="s">
        <v>5442</v>
      </c>
      <c r="E416" s="19" t="s">
        <v>3298</v>
      </c>
      <c r="F416" s="468">
        <v>750</v>
      </c>
    </row>
    <row r="417" spans="1:6" s="359" customFormat="1" ht="30" x14ac:dyDescent="0.25">
      <c r="A417" s="383">
        <f t="shared" si="21"/>
        <v>364</v>
      </c>
      <c r="B417" s="480" t="s">
        <v>3294</v>
      </c>
      <c r="C417" s="468">
        <v>4045</v>
      </c>
      <c r="D417" s="473" t="s">
        <v>3295</v>
      </c>
      <c r="E417" s="19" t="s">
        <v>3298</v>
      </c>
      <c r="F417" s="468">
        <v>750</v>
      </c>
    </row>
    <row r="418" spans="1:6" s="359" customFormat="1" ht="60" x14ac:dyDescent="0.25">
      <c r="A418" s="383">
        <f t="shared" si="21"/>
        <v>365</v>
      </c>
      <c r="B418" s="477" t="s">
        <v>5445</v>
      </c>
      <c r="C418" s="468">
        <v>4044</v>
      </c>
      <c r="D418" s="470" t="s">
        <v>5448</v>
      </c>
      <c r="E418" s="19" t="s">
        <v>3298</v>
      </c>
      <c r="F418" s="468">
        <v>750</v>
      </c>
    </row>
    <row r="419" spans="1:6" s="359" customFormat="1" ht="60" x14ac:dyDescent="0.25">
      <c r="A419" s="383">
        <f t="shared" si="21"/>
        <v>366</v>
      </c>
      <c r="B419" s="480" t="s">
        <v>3880</v>
      </c>
      <c r="C419" s="468">
        <v>4047</v>
      </c>
      <c r="D419" s="470" t="s">
        <v>5449</v>
      </c>
      <c r="E419" s="19" t="s">
        <v>3298</v>
      </c>
      <c r="F419" s="468">
        <v>750</v>
      </c>
    </row>
    <row r="420" spans="1:6" s="455" customFormat="1" x14ac:dyDescent="0.25">
      <c r="A420" s="512"/>
      <c r="C420" s="38"/>
      <c r="F420" s="331"/>
    </row>
    <row r="421" spans="1:6" s="455" customFormat="1" x14ac:dyDescent="0.25">
      <c r="A421" s="512"/>
      <c r="C421" s="38"/>
      <c r="F421" s="331"/>
    </row>
    <row r="422" spans="1:6" s="455" customFormat="1" x14ac:dyDescent="0.25">
      <c r="A422" s="512"/>
      <c r="C422" s="38"/>
      <c r="F422" s="331"/>
    </row>
    <row r="423" spans="1:6" s="455" customFormat="1" x14ac:dyDescent="0.25">
      <c r="A423" s="512"/>
      <c r="C423" s="38"/>
      <c r="F423" s="331"/>
    </row>
    <row r="424" spans="1:6" s="455" customFormat="1" x14ac:dyDescent="0.25">
      <c r="A424" s="512"/>
      <c r="C424" s="38"/>
      <c r="F424" s="331"/>
    </row>
    <row r="425" spans="1:6" s="455" customFormat="1" x14ac:dyDescent="0.25">
      <c r="A425" s="512"/>
      <c r="C425" s="38"/>
      <c r="F425" s="331"/>
    </row>
    <row r="426" spans="1:6" s="455" customFormat="1" x14ac:dyDescent="0.25">
      <c r="A426" s="512"/>
      <c r="C426" s="38"/>
      <c r="F426" s="331"/>
    </row>
    <row r="427" spans="1:6" s="455" customFormat="1" x14ac:dyDescent="0.25">
      <c r="A427" s="512"/>
      <c r="C427" s="38"/>
      <c r="F427" s="331"/>
    </row>
    <row r="428" spans="1:6" s="455" customFormat="1" x14ac:dyDescent="0.25">
      <c r="A428" s="512"/>
      <c r="C428" s="38"/>
      <c r="F428" s="331"/>
    </row>
    <row r="429" spans="1:6" s="455" customFormat="1" x14ac:dyDescent="0.25">
      <c r="A429" s="512"/>
      <c r="C429" s="38"/>
      <c r="F429" s="331"/>
    </row>
  </sheetData>
  <autoFilter ref="F1:F429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6</vt:i4>
      </vt:variant>
    </vt:vector>
  </HeadingPairs>
  <TitlesOfParts>
    <vt:vector size="22" baseType="lpstr">
      <vt:lpstr>Консультац</vt:lpstr>
      <vt:lpstr>Психолого-педагогическая коррек</vt:lpstr>
      <vt:lpstr>иммунопроф</vt:lpstr>
      <vt:lpstr>инструментальная Дз</vt:lpstr>
      <vt:lpstr> манипуляции</vt:lpstr>
      <vt:lpstr>лучевая</vt:lpstr>
      <vt:lpstr> восст.леч.</vt:lpstr>
      <vt:lpstr> стомат</vt:lpstr>
      <vt:lpstr>Лаб</vt:lpstr>
      <vt:lpstr>патомор</vt:lpstr>
      <vt:lpstr>стационар</vt:lpstr>
      <vt:lpstr>оперативное лечение</vt:lpstr>
      <vt:lpstr>немедиц.усл.</vt:lpstr>
      <vt:lpstr>Примечание</vt:lpstr>
      <vt:lpstr>ОБЩИЙ</vt:lpstr>
      <vt:lpstr>Лист1</vt:lpstr>
      <vt:lpstr>' манипуляции'!Область_печати</vt:lpstr>
      <vt:lpstr>иммунопроф!Область_печати</vt:lpstr>
      <vt:lpstr>'инструментальная Дз'!Область_печати</vt:lpstr>
      <vt:lpstr>Консультац!Область_печати</vt:lpstr>
      <vt:lpstr>лучевая!Область_печати</vt:lpstr>
      <vt:lpstr>'Психолого-педагогическая коррек'!Область_печати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Kanafockaya J.B.</dc:creator>
  <cp:lastModifiedBy>Ольга Дроздова</cp:lastModifiedBy>
  <cp:revision>33</cp:revision>
  <cp:lastPrinted>2026-05-28T09:03:31Z</cp:lastPrinted>
  <dcterms:created xsi:type="dcterms:W3CDTF">2013-05-14T10:14:23Z</dcterms:created>
  <dcterms:modified xsi:type="dcterms:W3CDTF">2026-06-01T09:32:42Z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